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W:\Draft Content\NEW WEBSITE CONTENT\3.0 Statistics\3.1 Banking System\"/>
    </mc:Choice>
  </mc:AlternateContent>
  <xr:revisionPtr revIDLastSave="0" documentId="13_ncr:1_{624AC9EC-F837-4220-B6A6-AA21B134EEF5}" xr6:coauthVersionLast="47" xr6:coauthVersionMax="47" xr10:uidLastSave="{00000000-0000-0000-0000-000000000000}"/>
  <bookViews>
    <workbookView xWindow="-120" yWindow="-120" windowWidth="29040" windowHeight="15720" tabRatio="601" xr2:uid="{00000000-000D-0000-FFFF-FFFF00000000}"/>
  </bookViews>
  <sheets>
    <sheet name="1977-2024" sheetId="6" r:id="rId1"/>
    <sheet name="Notes" sheetId="9" r:id="rId2"/>
  </sheets>
  <definedNames>
    <definedName name="_Parse_Out" localSheetId="0" hidden="1">'1977-2024'!#REF!</definedName>
    <definedName name="_Parse_Out" hidden="1">#REF!</definedName>
    <definedName name="_xlnm.Print_Area" localSheetId="0">'1977-2024'!$A$1:$M$423</definedName>
    <definedName name="Print_Area_MI" localSheetId="0">'1977-2024'!#REF!</definedName>
    <definedName name="_xlnm.Print_Titles" localSheetId="0">'1977-2024'!$1:$7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490" i="6" l="1"/>
  <c r="L489" i="6"/>
  <c r="L488" i="6"/>
  <c r="L487" i="6"/>
  <c r="L486" i="6"/>
  <c r="L485" i="6"/>
  <c r="L484" i="6"/>
  <c r="H481" i="6" l="1"/>
  <c r="L481" i="6" s="1"/>
  <c r="H482" i="6"/>
  <c r="L482" i="6" s="1"/>
  <c r="H480" i="6"/>
  <c r="L480" i="6" s="1"/>
  <c r="H479" i="6"/>
  <c r="L479" i="6" s="1"/>
  <c r="H478" i="6"/>
  <c r="L478" i="6" s="1"/>
  <c r="H477" i="6"/>
  <c r="L477" i="6" s="1"/>
  <c r="H476" i="6"/>
  <c r="L476" i="6" s="1"/>
  <c r="H475" i="6"/>
  <c r="L475" i="6" s="1"/>
  <c r="H474" i="6"/>
  <c r="L474" i="6" s="1"/>
  <c r="H473" i="6"/>
  <c r="L473" i="6" s="1"/>
  <c r="H472" i="6"/>
  <c r="L472" i="6" s="1"/>
  <c r="H471" i="6"/>
  <c r="L471" i="6" s="1"/>
  <c r="H469" i="6" l="1"/>
  <c r="L469" i="6" s="1"/>
  <c r="H468" i="6"/>
  <c r="L468" i="6" s="1"/>
  <c r="H467" i="6"/>
  <c r="D467" i="6"/>
  <c r="H466" i="6"/>
  <c r="D466" i="6"/>
  <c r="H465" i="6"/>
  <c r="D465" i="6"/>
  <c r="H464" i="6"/>
  <c r="D464" i="6"/>
  <c r="H463" i="6"/>
  <c r="D463" i="6"/>
  <c r="H462" i="6"/>
  <c r="D462" i="6"/>
  <c r="H461" i="6"/>
  <c r="D461" i="6"/>
  <c r="H460" i="6"/>
  <c r="D460" i="6"/>
  <c r="H459" i="6"/>
  <c r="D459" i="6"/>
  <c r="H458" i="6"/>
  <c r="D458" i="6"/>
  <c r="H456" i="6"/>
  <c r="D456" i="6"/>
  <c r="H455" i="6"/>
  <c r="D455" i="6"/>
  <c r="H454" i="6"/>
  <c r="D454" i="6"/>
  <c r="H453" i="6"/>
  <c r="D453" i="6"/>
  <c r="H452" i="6"/>
  <c r="D452" i="6"/>
  <c r="H451" i="6"/>
  <c r="D451" i="6"/>
  <c r="H450" i="6"/>
  <c r="D450" i="6"/>
  <c r="H449" i="6"/>
  <c r="D449" i="6"/>
  <c r="H448" i="6"/>
  <c r="D448" i="6"/>
  <c r="H447" i="6"/>
  <c r="D447" i="6"/>
  <c r="H446" i="6"/>
  <c r="D446" i="6"/>
  <c r="H445" i="6"/>
  <c r="D445" i="6"/>
  <c r="H443" i="6"/>
  <c r="D443" i="6"/>
  <c r="H442" i="6"/>
  <c r="D442" i="6"/>
  <c r="H441" i="6"/>
  <c r="D441" i="6"/>
  <c r="H440" i="6"/>
  <c r="D440" i="6"/>
  <c r="H439" i="6"/>
  <c r="D439" i="6"/>
  <c r="H438" i="6"/>
  <c r="D438" i="6"/>
  <c r="H437" i="6"/>
  <c r="D437" i="6"/>
  <c r="H436" i="6"/>
  <c r="D436" i="6"/>
  <c r="H435" i="6"/>
  <c r="D435" i="6"/>
  <c r="H434" i="6"/>
  <c r="D434" i="6"/>
  <c r="H433" i="6"/>
  <c r="D433" i="6"/>
  <c r="H432" i="6"/>
  <c r="D432" i="6"/>
  <c r="H430" i="6"/>
  <c r="D430" i="6"/>
  <c r="H429" i="6"/>
  <c r="D429" i="6"/>
  <c r="H428" i="6"/>
  <c r="D428" i="6"/>
  <c r="H427" i="6"/>
  <c r="D427" i="6"/>
  <c r="H426" i="6"/>
  <c r="D426" i="6"/>
  <c r="H425" i="6"/>
  <c r="D425" i="6"/>
  <c r="H424" i="6"/>
  <c r="D424" i="6"/>
  <c r="H423" i="6"/>
  <c r="D423" i="6"/>
  <c r="H422" i="6"/>
  <c r="D422" i="6"/>
  <c r="H421" i="6"/>
  <c r="D421" i="6"/>
  <c r="H420" i="6"/>
  <c r="D420" i="6"/>
  <c r="H419" i="6"/>
  <c r="D419" i="6"/>
  <c r="H417" i="6"/>
  <c r="D417" i="6"/>
  <c r="H416" i="6"/>
  <c r="D416" i="6"/>
  <c r="H415" i="6"/>
  <c r="D415" i="6"/>
  <c r="H414" i="6"/>
  <c r="D414" i="6"/>
  <c r="H413" i="6"/>
  <c r="D413" i="6"/>
  <c r="H412" i="6"/>
  <c r="D412" i="6"/>
  <c r="H411" i="6"/>
  <c r="D411" i="6"/>
  <c r="H410" i="6"/>
  <c r="D410" i="6"/>
  <c r="H409" i="6"/>
  <c r="D409" i="6"/>
  <c r="H408" i="6"/>
  <c r="D408" i="6"/>
  <c r="H407" i="6"/>
  <c r="D407" i="6"/>
  <c r="H406" i="6"/>
  <c r="D406" i="6"/>
  <c r="H404" i="6"/>
  <c r="D404" i="6"/>
  <c r="H403" i="6"/>
  <c r="D403" i="6"/>
  <c r="H402" i="6"/>
  <c r="D402" i="6"/>
  <c r="H401" i="6"/>
  <c r="D401" i="6"/>
  <c r="H400" i="6"/>
  <c r="D400" i="6"/>
  <c r="H399" i="6"/>
  <c r="D399" i="6"/>
  <c r="H398" i="6"/>
  <c r="D398" i="6"/>
  <c r="H397" i="6"/>
  <c r="D397" i="6"/>
  <c r="H396" i="6"/>
  <c r="D396" i="6"/>
  <c r="H395" i="6"/>
  <c r="D395" i="6"/>
  <c r="H394" i="6"/>
  <c r="D394" i="6"/>
  <c r="H393" i="6"/>
  <c r="D393" i="6"/>
  <c r="H391" i="6"/>
  <c r="D391" i="6"/>
  <c r="H390" i="6"/>
  <c r="D390" i="6"/>
  <c r="H389" i="6"/>
  <c r="D389" i="6"/>
  <c r="H388" i="6"/>
  <c r="D388" i="6"/>
  <c r="H387" i="6"/>
  <c r="D387" i="6"/>
  <c r="H386" i="6"/>
  <c r="D386" i="6"/>
  <c r="H385" i="6"/>
  <c r="D385" i="6"/>
  <c r="H384" i="6"/>
  <c r="D384" i="6"/>
  <c r="H383" i="6"/>
  <c r="D383" i="6"/>
  <c r="H382" i="6"/>
  <c r="D382" i="6"/>
  <c r="H381" i="6"/>
  <c r="D381" i="6"/>
  <c r="H380" i="6"/>
  <c r="D380" i="6"/>
  <c r="H378" i="6"/>
  <c r="D378" i="6"/>
  <c r="H377" i="6"/>
  <c r="D377" i="6"/>
  <c r="H376" i="6"/>
  <c r="D376" i="6"/>
  <c r="H375" i="6"/>
  <c r="D375" i="6"/>
  <c r="H374" i="6"/>
  <c r="D374" i="6"/>
  <c r="H373" i="6"/>
  <c r="D373" i="6"/>
  <c r="H372" i="6"/>
  <c r="D372" i="6"/>
  <c r="H371" i="6"/>
  <c r="D371" i="6"/>
  <c r="H370" i="6"/>
  <c r="D370" i="6"/>
  <c r="H369" i="6"/>
  <c r="D369" i="6"/>
  <c r="H368" i="6"/>
  <c r="D368" i="6"/>
  <c r="H367" i="6"/>
  <c r="D367" i="6"/>
  <c r="H365" i="6"/>
  <c r="D365" i="6"/>
  <c r="H364" i="6"/>
  <c r="D364" i="6"/>
  <c r="H363" i="6"/>
  <c r="D363" i="6"/>
  <c r="H362" i="6"/>
  <c r="D362" i="6"/>
  <c r="H361" i="6"/>
  <c r="D361" i="6"/>
  <c r="H360" i="6"/>
  <c r="D360" i="6"/>
  <c r="H359" i="6"/>
  <c r="D359" i="6"/>
  <c r="H358" i="6"/>
  <c r="D358" i="6"/>
  <c r="H357" i="6"/>
  <c r="D357" i="6"/>
  <c r="H356" i="6"/>
  <c r="D356" i="6"/>
  <c r="H355" i="6"/>
  <c r="D355" i="6"/>
  <c r="H354" i="6"/>
  <c r="D354" i="6"/>
  <c r="H352" i="6"/>
  <c r="D352" i="6"/>
  <c r="H351" i="6"/>
  <c r="D351" i="6"/>
  <c r="H350" i="6"/>
  <c r="D350" i="6"/>
  <c r="H349" i="6"/>
  <c r="D349" i="6"/>
  <c r="H348" i="6"/>
  <c r="D348" i="6"/>
  <c r="H347" i="6"/>
  <c r="D347" i="6"/>
  <c r="H346" i="6"/>
  <c r="D346" i="6"/>
  <c r="H345" i="6"/>
  <c r="D345" i="6"/>
  <c r="H344" i="6"/>
  <c r="D344" i="6"/>
  <c r="H343" i="6"/>
  <c r="D343" i="6"/>
  <c r="H342" i="6"/>
  <c r="D342" i="6"/>
  <c r="H341" i="6"/>
  <c r="D341" i="6"/>
  <c r="H339" i="6"/>
  <c r="D339" i="6"/>
  <c r="H338" i="6"/>
  <c r="D338" i="6"/>
  <c r="H337" i="6"/>
  <c r="D337" i="6"/>
  <c r="H336" i="6"/>
  <c r="D336" i="6"/>
  <c r="H335" i="6"/>
  <c r="D335" i="6"/>
  <c r="H334" i="6"/>
  <c r="D334" i="6"/>
  <c r="H333" i="6"/>
  <c r="D333" i="6"/>
  <c r="H332" i="6"/>
  <c r="D332" i="6"/>
  <c r="H331" i="6"/>
  <c r="D331" i="6"/>
  <c r="H330" i="6"/>
  <c r="D330" i="6"/>
  <c r="H329" i="6"/>
  <c r="D329" i="6"/>
  <c r="H328" i="6"/>
  <c r="D328" i="6"/>
  <c r="H326" i="6"/>
  <c r="D326" i="6"/>
  <c r="H325" i="6"/>
  <c r="D325" i="6"/>
  <c r="H324" i="6"/>
  <c r="D324" i="6"/>
  <c r="H323" i="6"/>
  <c r="D323" i="6"/>
  <c r="H322" i="6"/>
  <c r="D322" i="6"/>
  <c r="H321" i="6"/>
  <c r="D321" i="6"/>
  <c r="H320" i="6"/>
  <c r="D320" i="6"/>
  <c r="H319" i="6"/>
  <c r="D319" i="6"/>
  <c r="H318" i="6"/>
  <c r="D318" i="6"/>
  <c r="H317" i="6"/>
  <c r="D317" i="6"/>
  <c r="H316" i="6"/>
  <c r="D316" i="6"/>
  <c r="H315" i="6"/>
  <c r="D315" i="6"/>
  <c r="H313" i="6"/>
  <c r="D313" i="6"/>
  <c r="H312" i="6"/>
  <c r="D312" i="6"/>
  <c r="H311" i="6"/>
  <c r="D311" i="6"/>
  <c r="H310" i="6"/>
  <c r="D310" i="6"/>
  <c r="H309" i="6"/>
  <c r="D309" i="6"/>
  <c r="H308" i="6"/>
  <c r="D308" i="6"/>
  <c r="H307" i="6"/>
  <c r="D307" i="6"/>
  <c r="H306" i="6"/>
  <c r="D306" i="6"/>
  <c r="H305" i="6"/>
  <c r="D305" i="6"/>
  <c r="H304" i="6"/>
  <c r="D304" i="6"/>
  <c r="H303" i="6"/>
  <c r="D303" i="6"/>
  <c r="H302" i="6"/>
  <c r="D302" i="6"/>
  <c r="H300" i="6"/>
  <c r="D300" i="6"/>
  <c r="H299" i="6"/>
  <c r="D299" i="6"/>
  <c r="H298" i="6"/>
  <c r="D298" i="6"/>
  <c r="L297" i="6"/>
  <c r="L296" i="6"/>
  <c r="L295" i="6"/>
  <c r="L294" i="6"/>
  <c r="L293" i="6"/>
  <c r="L292" i="6"/>
  <c r="L291" i="6"/>
  <c r="L290" i="6"/>
  <c r="L289" i="6"/>
  <c r="H287" i="6"/>
  <c r="D287" i="6"/>
  <c r="H286" i="6"/>
  <c r="D286" i="6"/>
  <c r="H285" i="6"/>
  <c r="D285" i="6"/>
  <c r="H284" i="6"/>
  <c r="D284" i="6"/>
  <c r="H283" i="6"/>
  <c r="D283" i="6"/>
  <c r="H282" i="6"/>
  <c r="D282" i="6"/>
  <c r="H281" i="6"/>
  <c r="D281" i="6"/>
  <c r="H280" i="6"/>
  <c r="D280" i="6"/>
  <c r="H279" i="6"/>
  <c r="D279" i="6"/>
  <c r="H278" i="6"/>
  <c r="D278" i="6"/>
  <c r="H277" i="6"/>
  <c r="D277" i="6"/>
  <c r="H276" i="6"/>
  <c r="D276" i="6"/>
  <c r="H274" i="6"/>
  <c r="D274" i="6"/>
  <c r="H273" i="6"/>
  <c r="D273" i="6"/>
  <c r="H272" i="6"/>
  <c r="D272" i="6"/>
  <c r="H271" i="6"/>
  <c r="D271" i="6"/>
  <c r="H270" i="6"/>
  <c r="D270" i="6"/>
  <c r="H269" i="6"/>
  <c r="D269" i="6"/>
  <c r="H268" i="6"/>
  <c r="D268" i="6"/>
  <c r="H267" i="6"/>
  <c r="D267" i="6"/>
  <c r="H266" i="6"/>
  <c r="D266" i="6"/>
  <c r="H265" i="6"/>
  <c r="D265" i="6"/>
  <c r="H264" i="6"/>
  <c r="D264" i="6"/>
  <c r="H263" i="6"/>
  <c r="D263" i="6"/>
  <c r="H261" i="6"/>
  <c r="D261" i="6"/>
  <c r="H260" i="6"/>
  <c r="D260" i="6"/>
  <c r="H259" i="6"/>
  <c r="D259" i="6"/>
  <c r="H258" i="6"/>
  <c r="D258" i="6"/>
  <c r="H257" i="6"/>
  <c r="D257" i="6"/>
  <c r="H256" i="6"/>
  <c r="D256" i="6"/>
  <c r="H255" i="6"/>
  <c r="D255" i="6"/>
  <c r="H254" i="6"/>
  <c r="D254" i="6"/>
  <c r="H253" i="6"/>
  <c r="D253" i="6"/>
  <c r="H252" i="6"/>
  <c r="D252" i="6"/>
  <c r="H251" i="6"/>
  <c r="D251" i="6"/>
  <c r="H250" i="6"/>
  <c r="D250" i="6"/>
  <c r="H248" i="6"/>
  <c r="D248" i="6"/>
  <c r="H247" i="6"/>
  <c r="D247" i="6"/>
  <c r="H246" i="6"/>
  <c r="D246" i="6"/>
  <c r="H245" i="6"/>
  <c r="D245" i="6"/>
  <c r="H244" i="6"/>
  <c r="D244" i="6"/>
  <c r="H243" i="6"/>
  <c r="D243" i="6"/>
  <c r="H242" i="6"/>
  <c r="D242" i="6"/>
  <c r="H241" i="6"/>
  <c r="D241" i="6"/>
  <c r="H240" i="6"/>
  <c r="D240" i="6"/>
  <c r="H239" i="6"/>
  <c r="D239" i="6"/>
  <c r="H238" i="6"/>
  <c r="D238" i="6"/>
  <c r="H237" i="6"/>
  <c r="D237" i="6"/>
  <c r="H235" i="6"/>
  <c r="D235" i="6"/>
  <c r="H234" i="6"/>
  <c r="D234" i="6"/>
  <c r="H233" i="6"/>
  <c r="D233" i="6"/>
  <c r="H232" i="6"/>
  <c r="D232" i="6"/>
  <c r="H231" i="6"/>
  <c r="D231" i="6"/>
  <c r="H230" i="6"/>
  <c r="D230" i="6"/>
  <c r="H229" i="6"/>
  <c r="D229" i="6"/>
  <c r="H228" i="6"/>
  <c r="D228" i="6"/>
  <c r="H227" i="6"/>
  <c r="D227" i="6"/>
  <c r="H226" i="6"/>
  <c r="D226" i="6"/>
  <c r="H225" i="6"/>
  <c r="D225" i="6"/>
  <c r="H224" i="6"/>
  <c r="D224" i="6"/>
  <c r="H222" i="6"/>
  <c r="D222" i="6"/>
  <c r="H221" i="6"/>
  <c r="D221" i="6"/>
  <c r="H220" i="6"/>
  <c r="D220" i="6"/>
  <c r="H219" i="6"/>
  <c r="D219" i="6"/>
  <c r="H218" i="6"/>
  <c r="D218" i="6"/>
  <c r="H217" i="6"/>
  <c r="D217" i="6"/>
  <c r="H216" i="6"/>
  <c r="D216" i="6"/>
  <c r="H215" i="6"/>
  <c r="D215" i="6"/>
  <c r="H214" i="6"/>
  <c r="D214" i="6"/>
  <c r="H213" i="6"/>
  <c r="D213" i="6"/>
  <c r="H212" i="6"/>
  <c r="D212" i="6"/>
  <c r="H211" i="6"/>
  <c r="D211" i="6"/>
  <c r="H209" i="6"/>
  <c r="D209" i="6"/>
  <c r="H208" i="6"/>
  <c r="D208" i="6"/>
  <c r="H207" i="6"/>
  <c r="D207" i="6"/>
  <c r="H206" i="6"/>
  <c r="D206" i="6"/>
  <c r="H205" i="6"/>
  <c r="D205" i="6"/>
  <c r="H204" i="6"/>
  <c r="D204" i="6"/>
  <c r="H203" i="6"/>
  <c r="D203" i="6"/>
  <c r="H202" i="6"/>
  <c r="D202" i="6"/>
  <c r="H201" i="6"/>
  <c r="D201" i="6"/>
  <c r="H200" i="6"/>
  <c r="D200" i="6"/>
  <c r="H199" i="6"/>
  <c r="D199" i="6"/>
  <c r="H198" i="6"/>
  <c r="D198" i="6"/>
  <c r="H196" i="6"/>
  <c r="D196" i="6"/>
  <c r="H195" i="6"/>
  <c r="D195" i="6"/>
  <c r="H194" i="6"/>
  <c r="D194" i="6"/>
  <c r="H193" i="6"/>
  <c r="D193" i="6"/>
  <c r="H192" i="6"/>
  <c r="D192" i="6"/>
  <c r="H191" i="6"/>
  <c r="D191" i="6"/>
  <c r="H190" i="6"/>
  <c r="D190" i="6"/>
  <c r="H189" i="6"/>
  <c r="D189" i="6"/>
  <c r="H188" i="6"/>
  <c r="D188" i="6"/>
  <c r="H187" i="6"/>
  <c r="D187" i="6"/>
  <c r="H186" i="6"/>
  <c r="D186" i="6"/>
  <c r="H185" i="6"/>
  <c r="D185" i="6"/>
  <c r="H183" i="6"/>
  <c r="D183" i="6"/>
  <c r="H182" i="6"/>
  <c r="D182" i="6"/>
  <c r="H181" i="6"/>
  <c r="D181" i="6"/>
  <c r="H180" i="6"/>
  <c r="D180" i="6"/>
  <c r="H179" i="6"/>
  <c r="D179" i="6"/>
  <c r="H178" i="6"/>
  <c r="D178" i="6"/>
  <c r="H177" i="6"/>
  <c r="D177" i="6"/>
  <c r="H176" i="6"/>
  <c r="D176" i="6"/>
  <c r="H175" i="6"/>
  <c r="D175" i="6"/>
  <c r="H174" i="6"/>
  <c r="D174" i="6"/>
  <c r="H173" i="6"/>
  <c r="D173" i="6"/>
  <c r="H172" i="6"/>
  <c r="D172" i="6"/>
  <c r="H170" i="6"/>
  <c r="D170" i="6"/>
  <c r="H169" i="6"/>
  <c r="D169" i="6"/>
  <c r="H168" i="6"/>
  <c r="D168" i="6"/>
  <c r="H167" i="6"/>
  <c r="D167" i="6"/>
  <c r="H166" i="6"/>
  <c r="D166" i="6"/>
  <c r="H165" i="6"/>
  <c r="D165" i="6"/>
  <c r="H164" i="6"/>
  <c r="D164" i="6"/>
  <c r="H163" i="6"/>
  <c r="D163" i="6"/>
  <c r="H162" i="6"/>
  <c r="D162" i="6"/>
  <c r="H161" i="6"/>
  <c r="D161" i="6"/>
  <c r="H160" i="6"/>
  <c r="D160" i="6"/>
  <c r="H159" i="6"/>
  <c r="D159" i="6"/>
  <c r="H157" i="6"/>
  <c r="D157" i="6"/>
  <c r="H156" i="6"/>
  <c r="D156" i="6"/>
  <c r="H155" i="6"/>
  <c r="D155" i="6"/>
  <c r="H154" i="6"/>
  <c r="D154" i="6"/>
  <c r="H153" i="6"/>
  <c r="D153" i="6"/>
  <c r="H152" i="6"/>
  <c r="D152" i="6"/>
  <c r="H151" i="6"/>
  <c r="D151" i="6"/>
  <c r="H150" i="6"/>
  <c r="D150" i="6"/>
  <c r="H149" i="6"/>
  <c r="D149" i="6"/>
  <c r="H148" i="6"/>
  <c r="D148" i="6"/>
  <c r="H147" i="6"/>
  <c r="D147" i="6"/>
  <c r="H146" i="6"/>
  <c r="D146" i="6"/>
  <c r="H144" i="6"/>
  <c r="L144" i="6" s="1"/>
  <c r="H143" i="6"/>
  <c r="L143" i="6" s="1"/>
  <c r="H142" i="6"/>
  <c r="L142" i="6" s="1"/>
  <c r="H141" i="6"/>
  <c r="L141" i="6" s="1"/>
  <c r="H140" i="6"/>
  <c r="L140" i="6" s="1"/>
  <c r="H139" i="6"/>
  <c r="L139" i="6" s="1"/>
  <c r="H138" i="6"/>
  <c r="L138" i="6" s="1"/>
  <c r="H137" i="6"/>
  <c r="L137" i="6" s="1"/>
  <c r="H136" i="6"/>
  <c r="L136" i="6" s="1"/>
  <c r="H135" i="6"/>
  <c r="L135" i="6" s="1"/>
  <c r="H134" i="6"/>
  <c r="L134" i="6" s="1"/>
  <c r="H133" i="6"/>
  <c r="L133" i="6" s="1"/>
  <c r="H131" i="6"/>
  <c r="L131" i="6" s="1"/>
  <c r="H130" i="6"/>
  <c r="L130" i="6" s="1"/>
  <c r="H129" i="6"/>
  <c r="L129" i="6" s="1"/>
  <c r="H128" i="6"/>
  <c r="L128" i="6" s="1"/>
  <c r="H127" i="6"/>
  <c r="L127" i="6" s="1"/>
  <c r="H126" i="6"/>
  <c r="L126" i="6" s="1"/>
  <c r="H125" i="6"/>
  <c r="L125" i="6" s="1"/>
  <c r="H124" i="6"/>
  <c r="L124" i="6" s="1"/>
  <c r="H123" i="6"/>
  <c r="L123" i="6" s="1"/>
  <c r="H122" i="6"/>
  <c r="L122" i="6" s="1"/>
  <c r="H121" i="6"/>
  <c r="L121" i="6" s="1"/>
  <c r="H120" i="6"/>
  <c r="L120" i="6" s="1"/>
  <c r="H118" i="6"/>
  <c r="L118" i="6" s="1"/>
  <c r="H117" i="6"/>
  <c r="L117" i="6" s="1"/>
  <c r="H116" i="6"/>
  <c r="L116" i="6" s="1"/>
  <c r="H115" i="6"/>
  <c r="L115" i="6" s="1"/>
  <c r="H114" i="6"/>
  <c r="L114" i="6" s="1"/>
  <c r="H113" i="6"/>
  <c r="L113" i="6" s="1"/>
  <c r="H112" i="6"/>
  <c r="L112" i="6" s="1"/>
  <c r="H111" i="6"/>
  <c r="L111" i="6" s="1"/>
  <c r="H110" i="6"/>
  <c r="L110" i="6" s="1"/>
  <c r="H109" i="6"/>
  <c r="L109" i="6" s="1"/>
  <c r="H108" i="6"/>
  <c r="L108" i="6" s="1"/>
  <c r="H107" i="6"/>
  <c r="L107" i="6" s="1"/>
  <c r="H105" i="6"/>
  <c r="L105" i="6" s="1"/>
  <c r="H104" i="6"/>
  <c r="L104" i="6" s="1"/>
  <c r="H103" i="6"/>
  <c r="L103" i="6" s="1"/>
  <c r="H102" i="6"/>
  <c r="L102" i="6" s="1"/>
  <c r="H101" i="6"/>
  <c r="L101" i="6" s="1"/>
  <c r="H100" i="6"/>
  <c r="L100" i="6" s="1"/>
  <c r="H99" i="6"/>
  <c r="L99" i="6" s="1"/>
  <c r="H98" i="6"/>
  <c r="L98" i="6" s="1"/>
  <c r="H97" i="6"/>
  <c r="L97" i="6" s="1"/>
  <c r="H96" i="6"/>
  <c r="L96" i="6" s="1"/>
  <c r="H95" i="6"/>
  <c r="L95" i="6" s="1"/>
  <c r="H94" i="6"/>
  <c r="L94" i="6" s="1"/>
  <c r="H92" i="6"/>
  <c r="H91" i="6"/>
  <c r="H90" i="6"/>
  <c r="H89" i="6"/>
  <c r="H88" i="6"/>
  <c r="H87" i="6"/>
  <c r="H86" i="6"/>
  <c r="H85" i="6"/>
  <c r="H84" i="6"/>
  <c r="H83" i="6"/>
  <c r="H82" i="6"/>
  <c r="H81" i="6"/>
  <c r="H79" i="6"/>
  <c r="H78" i="6"/>
  <c r="H77" i="6"/>
  <c r="H76" i="6"/>
  <c r="H75" i="6"/>
  <c r="H74" i="6"/>
  <c r="H73" i="6"/>
  <c r="H72" i="6"/>
  <c r="H71" i="6"/>
  <c r="H70" i="6"/>
  <c r="H69" i="6"/>
  <c r="H68" i="6"/>
  <c r="H66" i="6"/>
  <c r="H65" i="6"/>
  <c r="H64" i="6"/>
  <c r="H63" i="6"/>
  <c r="H62" i="6"/>
  <c r="H61" i="6"/>
  <c r="H60" i="6"/>
  <c r="H59" i="6"/>
  <c r="H58" i="6"/>
  <c r="H57" i="6"/>
  <c r="H56" i="6"/>
  <c r="H55" i="6"/>
  <c r="H53" i="6"/>
  <c r="L53" i="6" s="1"/>
  <c r="H52" i="6"/>
  <c r="L52" i="6" s="1"/>
  <c r="H51" i="6"/>
  <c r="L51" i="6" s="1"/>
  <c r="H50" i="6"/>
  <c r="L50" i="6" s="1"/>
  <c r="H49" i="6"/>
  <c r="L49" i="6" s="1"/>
  <c r="H48" i="6"/>
  <c r="L48" i="6" s="1"/>
  <c r="H47" i="6"/>
  <c r="L47" i="6" s="1"/>
  <c r="H46" i="6"/>
  <c r="L46" i="6" s="1"/>
  <c r="H45" i="6"/>
  <c r="L45" i="6" s="1"/>
  <c r="H44" i="6"/>
  <c r="L44" i="6" s="1"/>
  <c r="H43" i="6"/>
  <c r="L43" i="6" s="1"/>
  <c r="H42" i="6"/>
  <c r="L42" i="6" s="1"/>
  <c r="H40" i="6"/>
  <c r="L40" i="6" s="1"/>
  <c r="H39" i="6"/>
  <c r="D39" i="6"/>
  <c r="H38" i="6"/>
  <c r="D38" i="6"/>
  <c r="H37" i="6"/>
  <c r="D37" i="6"/>
  <c r="H35" i="6"/>
  <c r="L35" i="6" s="1"/>
  <c r="H34" i="6"/>
  <c r="D34" i="6"/>
  <c r="H33" i="6"/>
  <c r="D33" i="6"/>
  <c r="H32" i="6"/>
  <c r="D32" i="6"/>
  <c r="H30" i="6"/>
  <c r="L30" i="6" s="1"/>
  <c r="H29" i="6"/>
  <c r="L29" i="6" s="1"/>
  <c r="H28" i="6"/>
  <c r="L28" i="6" s="1"/>
  <c r="H27" i="6"/>
  <c r="L27" i="6" s="1"/>
  <c r="H25" i="6"/>
  <c r="L25" i="6" s="1"/>
  <c r="H24" i="6"/>
  <c r="L24" i="6" s="1"/>
  <c r="H23" i="6"/>
  <c r="L23" i="6" s="1"/>
  <c r="H22" i="6"/>
  <c r="L22" i="6" s="1"/>
  <c r="H20" i="6"/>
  <c r="L20" i="6" s="1"/>
  <c r="H19" i="6"/>
  <c r="L19" i="6" s="1"/>
  <c r="H18" i="6"/>
  <c r="L18" i="6" s="1"/>
  <c r="H17" i="6"/>
  <c r="L17" i="6" s="1"/>
  <c r="H15" i="6"/>
  <c r="L15" i="6" s="1"/>
  <c r="H13" i="6"/>
  <c r="L13" i="6" s="1"/>
  <c r="H11" i="6"/>
  <c r="L11" i="6" s="1"/>
  <c r="H9" i="6"/>
  <c r="L9" i="6" s="1"/>
  <c r="L406" i="6" l="1"/>
  <c r="L445" i="6"/>
  <c r="L172" i="6"/>
  <c r="L323" i="6"/>
  <c r="L166" i="6"/>
  <c r="L251" i="6"/>
  <c r="L259" i="6"/>
  <c r="L268" i="6"/>
  <c r="L281" i="6"/>
  <c r="L453" i="6"/>
  <c r="L300" i="6"/>
  <c r="L309" i="6"/>
  <c r="L326" i="6"/>
  <c r="L352" i="6"/>
  <c r="L391" i="6"/>
  <c r="L396" i="6"/>
  <c r="L401" i="6"/>
  <c r="L32" i="6"/>
  <c r="L310" i="6"/>
  <c r="L336" i="6"/>
  <c r="L345" i="6"/>
  <c r="L358" i="6"/>
  <c r="L371" i="6"/>
  <c r="L375" i="6"/>
  <c r="L380" i="6"/>
  <c r="L165" i="6"/>
  <c r="L221" i="6"/>
  <c r="L265" i="6"/>
  <c r="L270" i="6"/>
  <c r="L274" i="6"/>
  <c r="L279" i="6"/>
  <c r="L332" i="6"/>
  <c r="L276" i="6"/>
  <c r="L315" i="6"/>
  <c r="L303" i="6"/>
  <c r="L307" i="6"/>
  <c r="L160" i="6"/>
  <c r="L216" i="6"/>
  <c r="L213" i="6"/>
  <c r="L284" i="6"/>
  <c r="L319" i="6"/>
  <c r="L397" i="6"/>
  <c r="L230" i="6"/>
  <c r="L239" i="6"/>
  <c r="L243" i="6"/>
  <c r="L247" i="6"/>
  <c r="L285" i="6"/>
  <c r="L316" i="6"/>
  <c r="L320" i="6"/>
  <c r="L466" i="6"/>
  <c r="L149" i="6"/>
  <c r="L157" i="6"/>
  <c r="L179" i="6"/>
  <c r="L192" i="6"/>
  <c r="L205" i="6"/>
  <c r="L260" i="6"/>
  <c r="L346" i="6"/>
  <c r="L350" i="6"/>
  <c r="L363" i="6"/>
  <c r="L368" i="6"/>
  <c r="L381" i="6"/>
  <c r="L389" i="6"/>
  <c r="L37" i="6"/>
  <c r="L198" i="6"/>
  <c r="L231" i="6"/>
  <c r="L240" i="6"/>
  <c r="L244" i="6"/>
  <c r="L253" i="6"/>
  <c r="L257" i="6"/>
  <c r="L273" i="6"/>
  <c r="L278" i="6"/>
  <c r="L282" i="6"/>
  <c r="L330" i="6"/>
  <c r="L356" i="6"/>
  <c r="L415" i="6"/>
  <c r="L420" i="6"/>
  <c r="L241" i="6"/>
  <c r="L155" i="6"/>
  <c r="L199" i="6"/>
  <c r="L287" i="6"/>
  <c r="L163" i="6"/>
  <c r="L183" i="6"/>
  <c r="L188" i="6"/>
  <c r="L200" i="6"/>
  <c r="L233" i="6"/>
  <c r="L242" i="6"/>
  <c r="L308" i="6"/>
  <c r="L324" i="6"/>
  <c r="L329" i="6"/>
  <c r="L337" i="6"/>
  <c r="L388" i="6"/>
  <c r="L409" i="6"/>
  <c r="L422" i="6"/>
  <c r="L426" i="6"/>
  <c r="L439" i="6"/>
  <c r="L176" i="6"/>
  <c r="L196" i="6"/>
  <c r="L201" i="6"/>
  <c r="L372" i="6"/>
  <c r="L414" i="6"/>
  <c r="L432" i="6"/>
  <c r="L33" i="6"/>
  <c r="L193" i="6"/>
  <c r="L252" i="6"/>
  <c r="L256" i="6"/>
  <c r="L277" i="6"/>
  <c r="L318" i="6"/>
  <c r="L338" i="6"/>
  <c r="L373" i="6"/>
  <c r="L407" i="6"/>
  <c r="L215" i="6"/>
  <c r="L433" i="6"/>
  <c r="L437" i="6"/>
  <c r="L446" i="6"/>
  <c r="L454" i="6"/>
  <c r="L146" i="6"/>
  <c r="L162" i="6"/>
  <c r="L170" i="6"/>
  <c r="L175" i="6"/>
  <c r="L258" i="6"/>
  <c r="L299" i="6"/>
  <c r="L349" i="6"/>
  <c r="L387" i="6"/>
  <c r="L403" i="6"/>
  <c r="L408" i="6"/>
  <c r="L421" i="6"/>
  <c r="L429" i="6"/>
  <c r="L438" i="6"/>
  <c r="L464" i="6"/>
  <c r="L150" i="6"/>
  <c r="L178" i="6"/>
  <c r="L261" i="6"/>
  <c r="L370" i="6"/>
  <c r="L410" i="6"/>
  <c r="L423" i="6"/>
  <c r="L436" i="6"/>
  <c r="L465" i="6"/>
  <c r="L182" i="6"/>
  <c r="L187" i="6"/>
  <c r="L206" i="6"/>
  <c r="L222" i="6"/>
  <c r="L266" i="6"/>
  <c r="L298" i="6"/>
  <c r="L302" i="6"/>
  <c r="L321" i="6"/>
  <c r="L354" i="6"/>
  <c r="L362" i="6"/>
  <c r="L367" i="6"/>
  <c r="L374" i="6"/>
  <c r="L378" i="6"/>
  <c r="L390" i="6"/>
  <c r="L402" i="6"/>
  <c r="L424" i="6"/>
  <c r="L449" i="6"/>
  <c r="L462" i="6"/>
  <c r="L154" i="6"/>
  <c r="L174" i="6"/>
  <c r="L194" i="6"/>
  <c r="L214" i="6"/>
  <c r="L269" i="6"/>
  <c r="L357" i="6"/>
  <c r="L386" i="6"/>
  <c r="L398" i="6"/>
  <c r="L419" i="6"/>
  <c r="L427" i="6"/>
  <c r="L440" i="6"/>
  <c r="L456" i="6"/>
  <c r="L207" i="6"/>
  <c r="L224" i="6"/>
  <c r="L267" i="6"/>
  <c r="L458" i="6"/>
  <c r="L232" i="6"/>
  <c r="L343" i="6"/>
  <c r="L384" i="6"/>
  <c r="L168" i="6"/>
  <c r="L38" i="6"/>
  <c r="L153" i="6"/>
  <c r="L161" i="6"/>
  <c r="L173" i="6"/>
  <c r="L180" i="6"/>
  <c r="L189" i="6"/>
  <c r="L208" i="6"/>
  <c r="L225" i="6"/>
  <c r="L248" i="6"/>
  <c r="L283" i="6"/>
  <c r="L311" i="6"/>
  <c r="L328" i="6"/>
  <c r="L335" i="6"/>
  <c r="L347" i="6"/>
  <c r="L351" i="6"/>
  <c r="L360" i="6"/>
  <c r="L393" i="6"/>
  <c r="L404" i="6"/>
  <c r="L447" i="6"/>
  <c r="L39" i="6"/>
  <c r="L305" i="6"/>
  <c r="L151" i="6"/>
  <c r="L169" i="6"/>
  <c r="L191" i="6"/>
  <c r="L202" i="6"/>
  <c r="L209" i="6"/>
  <c r="L220" i="6"/>
  <c r="L227" i="6"/>
  <c r="L238" i="6"/>
  <c r="L255" i="6"/>
  <c r="L272" i="6"/>
  <c r="L322" i="6"/>
  <c r="L339" i="6"/>
  <c r="L344" i="6"/>
  <c r="L355" i="6"/>
  <c r="L365" i="6"/>
  <c r="L376" i="6"/>
  <c r="L395" i="6"/>
  <c r="L413" i="6"/>
  <c r="L416" i="6"/>
  <c r="L435" i="6"/>
  <c r="L442" i="6"/>
  <c r="L450" i="6"/>
  <c r="L148" i="6"/>
  <c r="L159" i="6"/>
  <c r="L177" i="6"/>
  <c r="L195" i="6"/>
  <c r="L333" i="6"/>
  <c r="L152" i="6"/>
  <c r="L181" i="6"/>
  <c r="L185" i="6"/>
  <c r="L203" i="6"/>
  <c r="L211" i="6"/>
  <c r="L217" i="6"/>
  <c r="L228" i="6"/>
  <c r="L234" i="6"/>
  <c r="L245" i="6"/>
  <c r="L263" i="6"/>
  <c r="L280" i="6"/>
  <c r="L286" i="6"/>
  <c r="L306" i="6"/>
  <c r="L312" i="6"/>
  <c r="L317" i="6"/>
  <c r="L334" i="6"/>
  <c r="L341" i="6"/>
  <c r="L348" i="6"/>
  <c r="L359" i="6"/>
  <c r="L377" i="6"/>
  <c r="L399" i="6"/>
  <c r="L417" i="6"/>
  <c r="L428" i="6"/>
  <c r="L443" i="6"/>
  <c r="L451" i="6"/>
  <c r="L459" i="6"/>
  <c r="L385" i="6"/>
  <c r="L425" i="6"/>
  <c r="L448" i="6"/>
  <c r="L455" i="6"/>
  <c r="L463" i="6"/>
  <c r="L34" i="6"/>
  <c r="L156" i="6"/>
  <c r="L164" i="6"/>
  <c r="L167" i="6"/>
  <c r="L186" i="6"/>
  <c r="L204" i="6"/>
  <c r="L212" i="6"/>
  <c r="L218" i="6"/>
  <c r="L229" i="6"/>
  <c r="L235" i="6"/>
  <c r="L246" i="6"/>
  <c r="L250" i="6"/>
  <c r="L264" i="6"/>
  <c r="L331" i="6"/>
  <c r="L342" i="6"/>
  <c r="L382" i="6"/>
  <c r="L400" i="6"/>
  <c r="L411" i="6"/>
  <c r="L452" i="6"/>
  <c r="L460" i="6"/>
  <c r="L467" i="6"/>
  <c r="L190" i="6"/>
  <c r="L147" i="6"/>
  <c r="L219" i="6"/>
  <c r="L226" i="6"/>
  <c r="L237" i="6"/>
  <c r="L254" i="6"/>
  <c r="L271" i="6"/>
  <c r="L304" i="6"/>
  <c r="L325" i="6"/>
  <c r="L361" i="6"/>
  <c r="L364" i="6"/>
  <c r="L369" i="6"/>
  <c r="L383" i="6"/>
  <c r="L394" i="6"/>
  <c r="L412" i="6"/>
  <c r="L430" i="6"/>
  <c r="L434" i="6"/>
  <c r="L441" i="6"/>
  <c r="L461" i="6"/>
</calcChain>
</file>

<file path=xl/sharedStrings.xml><?xml version="1.0" encoding="utf-8"?>
<sst xmlns="http://schemas.openxmlformats.org/spreadsheetml/2006/main" count="586" uniqueCount="84">
  <si>
    <t xml:space="preserve"> </t>
  </si>
  <si>
    <t xml:space="preserve">Capital </t>
  </si>
  <si>
    <t>End of</t>
  </si>
  <si>
    <t>Central</t>
  </si>
  <si>
    <t xml:space="preserve"> Other</t>
  </si>
  <si>
    <t>Period</t>
  </si>
  <si>
    <t xml:space="preserve"> Notes</t>
  </si>
  <si>
    <t xml:space="preserve"> Total</t>
  </si>
  <si>
    <t>Banks</t>
  </si>
  <si>
    <t>Long-Term</t>
  </si>
  <si>
    <t>Reserves</t>
  </si>
  <si>
    <t>1977</t>
  </si>
  <si>
    <t/>
  </si>
  <si>
    <t>1978</t>
  </si>
  <si>
    <t>1979</t>
  </si>
  <si>
    <t xml:space="preserve">  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</si>
  <si>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</si>
  <si>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</si>
  <si>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</si>
  <si>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</si>
  <si>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</si>
  <si>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</si>
  <si>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</si>
  <si>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</si>
  <si>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</si>
  <si>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</si>
  <si>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</si>
  <si>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</si>
  <si>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</si>
  <si>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</si>
  <si>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</si>
  <si>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</si>
  <si>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</si>
  <si>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</si>
  <si>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</si>
  <si>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</si>
  <si>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</si>
  <si>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</si>
  <si>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Other</t>
  </si>
  <si>
    <t xml:space="preserve">  Coins</t>
  </si>
  <si>
    <t xml:space="preserve">     $'000</t>
  </si>
  <si>
    <t>and</t>
  </si>
  <si>
    <t>Currency in Circulation</t>
  </si>
  <si>
    <t>Deposits</t>
  </si>
  <si>
    <t>Foreign Liabilities</t>
  </si>
  <si>
    <t>2002</t>
  </si>
  <si>
    <t>Demand</t>
  </si>
  <si>
    <t>Liabilities</t>
  </si>
  <si>
    <t>2003</t>
  </si>
  <si>
    <t>2004</t>
  </si>
  <si>
    <t>2005</t>
  </si>
  <si>
    <t>2006</t>
  </si>
  <si>
    <t>2007</t>
  </si>
  <si>
    <t>2008</t>
  </si>
  <si>
    <t xml:space="preserve">         -66</t>
  </si>
  <si>
    <t>2009</t>
  </si>
  <si>
    <t>2010</t>
  </si>
  <si>
    <t>2011</t>
  </si>
  <si>
    <t>2012</t>
  </si>
  <si>
    <t>2013</t>
  </si>
  <si>
    <t>Government</t>
  </si>
  <si>
    <t>2014</t>
  </si>
  <si>
    <t>Mar</t>
  </si>
  <si>
    <t>June</t>
  </si>
  <si>
    <t>Sept</t>
  </si>
  <si>
    <t>Dec</t>
  </si>
  <si>
    <t>Jan</t>
  </si>
  <si>
    <t>Feb</t>
  </si>
  <si>
    <t>Apr</t>
  </si>
  <si>
    <t>May</t>
  </si>
  <si>
    <t>July</t>
  </si>
  <si>
    <t>Aug</t>
  </si>
  <si>
    <t>Oct</t>
  </si>
  <si>
    <t>Nov</t>
  </si>
  <si>
    <t>TABLE 4 CENTRAL BANK OF BELIZE: SUMMARY OF LIABILITIES</t>
  </si>
  <si>
    <t xml:space="preserve"> 3) Loan from Citicorp Merchant Bank Ltd. of Trinidad</t>
  </si>
  <si>
    <t xml:space="preserve"> 2) Loan from Int’l Bank of Miami,</t>
  </si>
  <si>
    <t xml:space="preserve"> 1) Central Bank Building Bonds,</t>
  </si>
  <si>
    <t>Domestic</t>
  </si>
  <si>
    <r>
      <t>Other Deposits</t>
    </r>
    <r>
      <rPr>
        <sz val="12"/>
        <rFont val="Arial"/>
        <family val="2"/>
      </rPr>
      <t>: Deposits by Public Sector entities.</t>
    </r>
  </si>
  <si>
    <r>
      <t>Foreign Liabilities long-term</t>
    </r>
    <r>
      <rPr>
        <b/>
        <sz val="12"/>
        <rFont val="Arial"/>
        <family val="2"/>
      </rPr>
      <t xml:space="preserve">: </t>
    </r>
    <r>
      <rPr>
        <sz val="12"/>
        <rFont val="Arial"/>
        <family val="2"/>
      </rPr>
      <t xml:space="preserve">Include the Bank’s liabilities to: </t>
    </r>
  </si>
  <si>
    <r>
      <t xml:space="preserve">Bankers’ Deposits: </t>
    </r>
    <r>
      <rPr>
        <sz val="12"/>
        <rFont val="Arial"/>
        <family val="2"/>
      </rPr>
      <t>Non-Interest bearing deposits held by the domestic banks with the Central Bank</t>
    </r>
  </si>
  <si>
    <t xml:space="preserve"> 4) Loan from Citibank Trinidad &amp; Tobago</t>
  </si>
  <si>
    <t xml:space="preserve"> 5)IMF-ENDA Facility. September 2009 recorded under Central Bank foreign assets.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</si>
</sst>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(* #,##0_);_(* \(#,##0\);_(* &quot;-&quot;??_);_(@_)"/>
    <numFmt numFmtId="167" formatCode="0_);\(0\)"/>
  </numFmts>
  <fonts count="31" x14ac:knownFonts="1">
    <font>
      <sz val="10"/>
      <name val="Courie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8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Courier"/>
      <family val="3"/>
    </font>
    <font>
      <b/>
      <sz val="10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10"/>
      <name val="Courier"/>
    </font>
    <font>
      <sz val="11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2"/>
      <color indexed="12"/>
      <name val="Times New Roman"/>
      <family val="1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85">
    <xf numFmtId="37" fontId="0" fillId="0" borderId="0"/>
    <xf numFmtId="43" fontId="2" fillId="0" borderId="0" applyFont="0" applyFill="0" applyBorder="0" applyAlignment="0" applyProtection="0"/>
    <xf numFmtId="37" fontId="7" fillId="0" borderId="0"/>
    <xf numFmtId="0" fontId="12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3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3" fillId="1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3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3" fillId="2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3" fillId="2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3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3" fillId="23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3" fillId="24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3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3" fillId="2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3" fillId="2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4" fillId="26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3" borderId="0" applyNumberFormat="0" applyBorder="0" applyAlignment="0" applyProtection="0"/>
    <xf numFmtId="0" fontId="15" fillId="17" borderId="0" applyNumberFormat="0" applyBorder="0" applyAlignment="0" applyProtection="0"/>
    <xf numFmtId="0" fontId="16" fillId="34" borderId="8" applyNumberFormat="0" applyAlignment="0" applyProtection="0"/>
    <xf numFmtId="0" fontId="17" fillId="35" borderId="9" applyNumberFormat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18" borderId="0" applyNumberFormat="0" applyBorder="0" applyAlignment="0" applyProtection="0"/>
    <xf numFmtId="0" fontId="20" fillId="0" borderId="10" applyNumberFormat="0" applyFill="0" applyAlignment="0" applyProtection="0"/>
    <xf numFmtId="0" fontId="21" fillId="0" borderId="11" applyNumberFormat="0" applyFill="0" applyAlignment="0" applyProtection="0"/>
    <xf numFmtId="0" fontId="22" fillId="0" borderId="12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4" fillId="21" borderId="8" applyNumberFormat="0" applyAlignment="0" applyProtection="0"/>
    <xf numFmtId="0" fontId="25" fillId="0" borderId="13" applyNumberFormat="0" applyFill="0" applyAlignment="0" applyProtection="0"/>
    <xf numFmtId="0" fontId="26" fillId="3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2" fillId="37" borderId="14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6" fillId="37" borderId="14" applyNumberFormat="0" applyFont="0" applyAlignment="0" applyProtection="0"/>
    <xf numFmtId="0" fontId="27" fillId="34" borderId="15" applyNumberFormat="0" applyAlignment="0" applyProtection="0"/>
    <xf numFmtId="0" fontId="28" fillId="0" borderId="0" applyNumberFormat="0" applyFill="0" applyBorder="0" applyAlignment="0" applyProtection="0"/>
    <xf numFmtId="0" fontId="29" fillId="0" borderId="16" applyNumberFormat="0" applyFill="0" applyAlignment="0" applyProtection="0"/>
    <xf numFmtId="0" fontId="30" fillId="0" borderId="0" applyNumberFormat="0" applyFill="0" applyBorder="0" applyAlignment="0" applyProtection="0"/>
    <xf numFmtId="37" fontId="11" fillId="0" borderId="0"/>
  </cellStyleXfs>
  <cellXfs count="42">
    <xf numFmtId="37" fontId="0" fillId="0" borderId="0" xfId="0"/>
    <xf numFmtId="3" fontId="3" fillId="0" borderId="0" xfId="0" applyNumberFormat="1" applyFont="1"/>
    <xf numFmtId="3" fontId="0" fillId="0" borderId="0" xfId="0" applyNumberFormat="1"/>
    <xf numFmtId="3" fontId="3" fillId="0" borderId="0" xfId="0" applyNumberFormat="1" applyFont="1" applyAlignment="1">
      <alignment horizontal="fill"/>
    </xf>
    <xf numFmtId="3" fontId="4" fillId="0" borderId="0" xfId="0" quotePrefix="1" applyNumberFormat="1" applyFont="1" applyAlignment="1">
      <alignment horizontal="right"/>
    </xf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center"/>
    </xf>
    <xf numFmtId="3" fontId="8" fillId="0" borderId="2" xfId="0" applyNumberFormat="1" applyFont="1" applyBorder="1" applyAlignment="1">
      <alignment horizontal="center"/>
    </xf>
    <xf numFmtId="3" fontId="8" fillId="0" borderId="1" xfId="0" quotePrefix="1" applyNumberFormat="1" applyFont="1" applyBorder="1" applyAlignment="1">
      <alignment horizontal="center"/>
    </xf>
    <xf numFmtId="3" fontId="8" fillId="0" borderId="2" xfId="0" quotePrefix="1" applyNumberFormat="1" applyFont="1" applyBorder="1" applyAlignment="1">
      <alignment horizontal="center"/>
    </xf>
    <xf numFmtId="37" fontId="6" fillId="0" borderId="0" xfId="0" applyFont="1"/>
    <xf numFmtId="37" fontId="6" fillId="0" borderId="0" xfId="0" quotePrefix="1" applyFont="1" applyAlignment="1">
      <alignment horizontal="left"/>
    </xf>
    <xf numFmtId="3" fontId="8" fillId="0" borderId="0" xfId="0" applyNumberFormat="1" applyFont="1"/>
    <xf numFmtId="3" fontId="6" fillId="0" borderId="0" xfId="0" applyNumberFormat="1" applyFont="1"/>
    <xf numFmtId="166" fontId="6" fillId="0" borderId="0" xfId="1" applyNumberFormat="1" applyFont="1" applyBorder="1" applyProtection="1"/>
    <xf numFmtId="3" fontId="6" fillId="0" borderId="0" xfId="1" applyNumberFormat="1" applyFont="1" applyBorder="1" applyProtection="1"/>
    <xf numFmtId="3" fontId="8" fillId="0" borderId="0" xfId="0" quotePrefix="1" applyNumberFormat="1" applyFont="1" applyAlignment="1">
      <alignment horizontal="left"/>
    </xf>
    <xf numFmtId="3" fontId="8" fillId="0" borderId="0" xfId="0" quotePrefix="1" applyNumberFormat="1" applyFont="1"/>
    <xf numFmtId="37" fontId="8" fillId="0" borderId="0" xfId="0" quotePrefix="1" applyFont="1"/>
    <xf numFmtId="37" fontId="8" fillId="0" borderId="0" xfId="0" applyFont="1" applyAlignment="1">
      <alignment horizontal="left"/>
    </xf>
    <xf numFmtId="37" fontId="8" fillId="0" borderId="0" xfId="0" quotePrefix="1" applyFont="1" applyAlignment="1">
      <alignment horizontal="left"/>
    </xf>
    <xf numFmtId="3" fontId="8" fillId="0" borderId="6" xfId="0" applyNumberFormat="1" applyFont="1" applyBorder="1" applyAlignment="1">
      <alignment horizontal="center"/>
    </xf>
    <xf numFmtId="3" fontId="8" fillId="0" borderId="6" xfId="0" quotePrefix="1" applyNumberFormat="1" applyFont="1" applyBorder="1" applyAlignment="1">
      <alignment horizontal="center"/>
    </xf>
    <xf numFmtId="3" fontId="6" fillId="0" borderId="0" xfId="0" quotePrefix="1" applyNumberFormat="1" applyFont="1" applyAlignment="1">
      <alignment horizontal="left"/>
    </xf>
    <xf numFmtId="167" fontId="8" fillId="0" borderId="0" xfId="1" quotePrefix="1" applyNumberFormat="1" applyFont="1" applyFill="1" applyBorder="1" applyAlignment="1">
      <alignment horizontal="left"/>
    </xf>
    <xf numFmtId="37" fontId="10" fillId="0" borderId="0" xfId="0" applyFont="1"/>
    <xf numFmtId="37" fontId="5" fillId="2" borderId="0" xfId="0" applyFont="1" applyFill="1" applyAlignment="1">
      <alignment horizontal="justify"/>
    </xf>
    <xf numFmtId="37" fontId="10" fillId="2" borderId="0" xfId="0" applyFont="1" applyFill="1"/>
    <xf numFmtId="37" fontId="10" fillId="2" borderId="0" xfId="0" applyFont="1" applyFill="1" applyAlignment="1">
      <alignment horizontal="left"/>
    </xf>
    <xf numFmtId="37" fontId="10" fillId="0" borderId="0" xfId="0" applyFont="1" applyAlignment="1">
      <alignment horizontal="justify"/>
    </xf>
    <xf numFmtId="166" fontId="6" fillId="0" borderId="0" xfId="1" applyNumberFormat="1" applyFont="1" applyFill="1" applyBorder="1" applyProtection="1"/>
    <xf numFmtId="3" fontId="11" fillId="0" borderId="0" xfId="0" applyNumberFormat="1" applyFont="1"/>
    <xf numFmtId="1" fontId="6" fillId="0" borderId="0" xfId="1" applyNumberFormat="1" applyFont="1" applyFill="1"/>
    <xf numFmtId="3" fontId="7" fillId="0" borderId="0" xfId="2" applyNumberFormat="1"/>
    <xf numFmtId="3" fontId="5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3" fontId="8" fillId="0" borderId="3" xfId="0" applyNumberFormat="1" applyFont="1" applyBorder="1" applyAlignment="1">
      <alignment horizontal="center"/>
    </xf>
    <xf numFmtId="37" fontId="7" fillId="0" borderId="4" xfId="0" applyFont="1" applyBorder="1" applyAlignment="1">
      <alignment horizontal="center"/>
    </xf>
    <xf numFmtId="37" fontId="7" fillId="0" borderId="5" xfId="0" applyFont="1" applyBorder="1" applyAlignment="1">
      <alignment horizontal="center"/>
    </xf>
    <xf numFmtId="37" fontId="9" fillId="2" borderId="0" xfId="0" applyFont="1" applyFill="1" applyAlignment="1">
      <alignment horizontal="center"/>
    </xf>
    <xf numFmtId="37" fontId="9" fillId="2" borderId="0" xfId="0" applyFont="1" applyFill="1" applyAlignment="1">
      <alignment horizontal="left" wrapText="1"/>
    </xf>
    <xf numFmtId="37" fontId="10" fillId="2" borderId="0" xfId="0" applyFont="1" applyFill="1" applyAlignment="1">
      <alignment horizontal="left" wrapText="1"/>
    </xf>
  </cellXfs>
  <cellStyles count="285">
    <cellStyle name="20% - Accent1 2" xfId="11" xr:uid="{E01478FE-AFA8-4A56-A7FA-E64A636613F3}"/>
    <cellStyle name="20% - Accent1 3" xfId="12" xr:uid="{71785C92-A2FC-4F8C-BD44-3161DF3F685C}"/>
    <cellStyle name="20% - Accent1 3 2" xfId="13" xr:uid="{48EEE1A0-47AB-4861-B9FA-A79AC6C09ADA}"/>
    <cellStyle name="20% - Accent1 3 2 2" xfId="14" xr:uid="{A4393742-EB18-4070-A507-2C322DB63E8E}"/>
    <cellStyle name="20% - Accent1 3 3" xfId="15" xr:uid="{954A9AC4-0876-4A62-9FB9-22F272C0A4C1}"/>
    <cellStyle name="20% - Accent1 4" xfId="16" xr:uid="{0C901A4B-7CC7-4F74-ADDB-AC0E7853E6A9}"/>
    <cellStyle name="20% - Accent1 4 2" xfId="17" xr:uid="{5ECB8283-B803-4828-883E-F826779B0279}"/>
    <cellStyle name="20% - Accent1 4 2 2" xfId="18" xr:uid="{DACCCA71-E171-47C9-B943-6A3C18F122A9}"/>
    <cellStyle name="20% - Accent1 4 3" xfId="19" xr:uid="{7B3787C7-7720-4F99-80AB-7D860591C332}"/>
    <cellStyle name="20% - Accent1 5" xfId="20" xr:uid="{E31BC4A9-3347-4095-8FDC-553C48244B0B}"/>
    <cellStyle name="20% - Accent1 5 2" xfId="21" xr:uid="{29B24A16-436D-428C-86BB-11C82F297ACB}"/>
    <cellStyle name="20% - Accent1 6" xfId="22" xr:uid="{F2844470-6681-4DDD-861A-A836C52B6700}"/>
    <cellStyle name="20% - Accent2 2" xfId="23" xr:uid="{5B537591-361B-41A2-870A-8B4B022E1630}"/>
    <cellStyle name="20% - Accent2 3" xfId="24" xr:uid="{DC3EDF06-68E7-408C-B3D0-F320EA6A31CD}"/>
    <cellStyle name="20% - Accent2 3 2" xfId="25" xr:uid="{A7315FF1-65D5-4F4D-9C5B-89F73C21D263}"/>
    <cellStyle name="20% - Accent2 3 2 2" xfId="26" xr:uid="{56BC54F3-531A-4AA3-B5F1-914396A0197E}"/>
    <cellStyle name="20% - Accent2 3 3" xfId="27" xr:uid="{D9D8A8AC-38C4-4CD8-BAB3-C973BBD524EF}"/>
    <cellStyle name="20% - Accent2 4" xfId="28" xr:uid="{61C817A0-6761-42B8-B4FD-6058F4D50C07}"/>
    <cellStyle name="20% - Accent2 4 2" xfId="29" xr:uid="{A6C438FD-15FB-4E0E-B1D5-CE5E661F8B7D}"/>
    <cellStyle name="20% - Accent2 4 2 2" xfId="30" xr:uid="{FE3906D1-534A-41AF-9DBB-5A3BD6EB0508}"/>
    <cellStyle name="20% - Accent2 4 3" xfId="31" xr:uid="{5F36669D-48F3-4F03-B792-60719BB387C2}"/>
    <cellStyle name="20% - Accent2 5" xfId="32" xr:uid="{93079318-D644-4D80-B234-C5E4F2356BED}"/>
    <cellStyle name="20% - Accent2 5 2" xfId="33" xr:uid="{E18396FD-2749-4B92-84B8-91BE93173462}"/>
    <cellStyle name="20% - Accent2 6" xfId="34" xr:uid="{3EB1A6FB-24E4-4401-A2B6-8BB1D65C5304}"/>
    <cellStyle name="20% - Accent3 2" xfId="35" xr:uid="{C657C4CE-BFF2-4E98-BFB2-6CE24674583D}"/>
    <cellStyle name="20% - Accent3 3" xfId="36" xr:uid="{D563B7C1-D943-4975-B9BE-308FAEA8A5CC}"/>
    <cellStyle name="20% - Accent3 3 2" xfId="37" xr:uid="{C2A788EF-921F-43AA-A607-49F1720B2154}"/>
    <cellStyle name="20% - Accent3 3 2 2" xfId="38" xr:uid="{F3F8BF52-B2DA-4376-8064-5C17A6D242A3}"/>
    <cellStyle name="20% - Accent3 3 3" xfId="39" xr:uid="{FB6B6D3F-4DEA-4759-8141-B341E1A108ED}"/>
    <cellStyle name="20% - Accent3 4" xfId="40" xr:uid="{6B6553E1-0134-42A8-AC8D-CE8C1098E192}"/>
    <cellStyle name="20% - Accent3 4 2" xfId="41" xr:uid="{F4AEBE25-B7A3-487E-BEEB-4BA2233ABADF}"/>
    <cellStyle name="20% - Accent3 4 2 2" xfId="42" xr:uid="{4B88C41B-AA2E-460B-A80A-ADB9B2DE0439}"/>
    <cellStyle name="20% - Accent3 4 3" xfId="43" xr:uid="{69445E74-2425-45C7-ADD1-9BC49403B0EA}"/>
    <cellStyle name="20% - Accent3 5" xfId="44" xr:uid="{1BE8169A-4EC0-4332-B927-B9FF22BF6A04}"/>
    <cellStyle name="20% - Accent3 5 2" xfId="45" xr:uid="{21754C8D-2BDE-408A-8CA5-2F1EA2FDE581}"/>
    <cellStyle name="20% - Accent3 6" xfId="46" xr:uid="{F246AFB9-E4FF-4267-94EF-99D1389A169D}"/>
    <cellStyle name="20% - Accent4 2" xfId="47" xr:uid="{103148D2-A482-47E3-A867-703FC0DEF997}"/>
    <cellStyle name="20% - Accent4 3" xfId="48" xr:uid="{E26A3616-7B18-4F41-88AF-6F7360004A3F}"/>
    <cellStyle name="20% - Accent4 3 2" xfId="49" xr:uid="{65B50E15-E291-4409-B5E1-F4BAD7BD13C4}"/>
    <cellStyle name="20% - Accent4 3 2 2" xfId="50" xr:uid="{0A3A12EE-9433-4E45-A656-3E31AEDB408C}"/>
    <cellStyle name="20% - Accent4 3 3" xfId="51" xr:uid="{7029C915-D99E-4D3A-A083-0628362351D7}"/>
    <cellStyle name="20% - Accent4 4" xfId="52" xr:uid="{881AF5C7-B4DF-49AC-98A2-0F0AAB99A265}"/>
    <cellStyle name="20% - Accent4 4 2" xfId="53" xr:uid="{FCB7B965-5C99-4C2D-96AC-07AA284845AE}"/>
    <cellStyle name="20% - Accent4 4 2 2" xfId="54" xr:uid="{AAAF650B-DDD0-48DE-A1AC-19C950C9096E}"/>
    <cellStyle name="20% - Accent4 4 3" xfId="55" xr:uid="{E97D99A8-5A19-4092-92D1-2E2833BF9A1E}"/>
    <cellStyle name="20% - Accent4 5" xfId="56" xr:uid="{367EC622-24DE-47F2-98F8-4B1DB2BB9F08}"/>
    <cellStyle name="20% - Accent4 5 2" xfId="57" xr:uid="{39CE6606-2AD2-4E3E-8035-EDA8A941BE14}"/>
    <cellStyle name="20% - Accent4 6" xfId="58" xr:uid="{7A47E35A-8277-459F-843F-16BC6F2457D4}"/>
    <cellStyle name="20% - Accent5 2" xfId="59" xr:uid="{D638855B-D606-4BB8-A241-729015A131F2}"/>
    <cellStyle name="20% - Accent5 3" xfId="60" xr:uid="{7A1115E8-B920-41FB-B046-3A135695153E}"/>
    <cellStyle name="20% - Accent5 3 2" xfId="61" xr:uid="{4E1C6817-17B7-474A-92A3-8E32DD1C7218}"/>
    <cellStyle name="20% - Accent5 3 2 2" xfId="62" xr:uid="{E78F79CC-5F59-4DB8-9F47-8497C5263E8B}"/>
    <cellStyle name="20% - Accent5 3 3" xfId="63" xr:uid="{2B54E14A-020E-422E-8205-60889EE1E62C}"/>
    <cellStyle name="20% - Accent5 4" xfId="64" xr:uid="{D37E6D58-89EE-4450-A482-2A69A748FEB6}"/>
    <cellStyle name="20% - Accent5 4 2" xfId="65" xr:uid="{63F18347-D584-46BB-B7B2-F370383D650D}"/>
    <cellStyle name="20% - Accent5 4 2 2" xfId="66" xr:uid="{15A25E48-6877-447C-9C81-75E2AD3F35CE}"/>
    <cellStyle name="20% - Accent5 4 3" xfId="67" xr:uid="{DB227251-26B4-4A67-96EE-DF67BABC9703}"/>
    <cellStyle name="20% - Accent5 5" xfId="68" xr:uid="{280796D2-8E05-4F85-818F-CD0B3EFFD720}"/>
    <cellStyle name="20% - Accent5 5 2" xfId="69" xr:uid="{D8BD639C-8FDD-4C63-BAA4-5BBEE768591F}"/>
    <cellStyle name="20% - Accent5 6" xfId="70" xr:uid="{43200887-5D50-466E-8AC8-0F4ABD45BA33}"/>
    <cellStyle name="20% - Accent6 2" xfId="71" xr:uid="{5EBED2C7-2BC6-4078-A7EF-61745C64BDC8}"/>
    <cellStyle name="20% - Accent6 3" xfId="72" xr:uid="{A398E5CC-A8B5-4B5F-BD9E-77DE8613BA2F}"/>
    <cellStyle name="20% - Accent6 3 2" xfId="73" xr:uid="{FD9052C7-2E03-4448-AEC2-102E5C29172F}"/>
    <cellStyle name="20% - Accent6 3 2 2" xfId="74" xr:uid="{B24DE0D9-5309-47ED-A683-A16AD59F0259}"/>
    <cellStyle name="20% - Accent6 3 3" xfId="75" xr:uid="{D856D350-48C5-449B-B866-307743254A97}"/>
    <cellStyle name="20% - Accent6 4" xfId="76" xr:uid="{99734D66-7910-4DDB-A829-2A90083E3510}"/>
    <cellStyle name="20% - Accent6 4 2" xfId="77" xr:uid="{B6C092B4-E4CF-4C18-97C3-8998032C844F}"/>
    <cellStyle name="20% - Accent6 4 2 2" xfId="78" xr:uid="{C90FAB2C-D56C-4FB0-8C55-FE9D4DEBAA81}"/>
    <cellStyle name="20% - Accent6 4 3" xfId="79" xr:uid="{478B3B84-0EA8-4E31-A1C4-19789380F915}"/>
    <cellStyle name="20% - Accent6 5" xfId="80" xr:uid="{B0A7D11A-55FE-41F8-AC0E-CEEC17416751}"/>
    <cellStyle name="20% - Accent6 5 2" xfId="81" xr:uid="{D985C4A9-1400-4867-94FE-829EC5521408}"/>
    <cellStyle name="20% - Accent6 6" xfId="82" xr:uid="{1D3C77CE-6F3A-4662-8408-77B492044E35}"/>
    <cellStyle name="40% - Accent1 2" xfId="83" xr:uid="{8D945A6E-6AAC-4F43-81DB-F06AFFF13251}"/>
    <cellStyle name="40% - Accent1 3" xfId="84" xr:uid="{CBBED5BE-2B3F-4F91-A27B-8EFB099C705E}"/>
    <cellStyle name="40% - Accent1 3 2" xfId="85" xr:uid="{8E388882-3C9B-49FB-86AA-A93D6242EEAF}"/>
    <cellStyle name="40% - Accent1 3 2 2" xfId="86" xr:uid="{D32B9F0C-D591-4887-8CEE-52DA2EBFC067}"/>
    <cellStyle name="40% - Accent1 3 3" xfId="87" xr:uid="{FEC74600-22D3-468E-8547-A2B3530A360F}"/>
    <cellStyle name="40% - Accent1 4" xfId="88" xr:uid="{EC84248F-5F1F-45EF-B0C2-49B9BD032D38}"/>
    <cellStyle name="40% - Accent1 4 2" xfId="89" xr:uid="{519F628B-9AB8-4E20-9F9C-4CAAA8B4BBFD}"/>
    <cellStyle name="40% - Accent1 4 2 2" xfId="90" xr:uid="{9616382D-321F-485E-BE77-9766F66EB6F8}"/>
    <cellStyle name="40% - Accent1 4 3" xfId="91" xr:uid="{207FC9F4-7009-46A0-8B17-BC10F2A7FE22}"/>
    <cellStyle name="40% - Accent1 5" xfId="92" xr:uid="{4DB4A2F3-EDF8-4ECE-B693-1BB1B0816A9B}"/>
    <cellStyle name="40% - Accent1 5 2" xfId="93" xr:uid="{1B11052A-1FE9-45C5-8C22-C099E40B5641}"/>
    <cellStyle name="40% - Accent1 6" xfId="94" xr:uid="{60F05496-565A-431B-9697-6AA2125542E1}"/>
    <cellStyle name="40% - Accent2 2" xfId="95" xr:uid="{A09ECCB7-5BA5-4282-97B7-515ED1AEBC42}"/>
    <cellStyle name="40% - Accent2 3" xfId="96" xr:uid="{56CEAF81-309D-453F-9978-AD1EDEE002CF}"/>
    <cellStyle name="40% - Accent2 3 2" xfId="97" xr:uid="{C427FE92-B96B-4976-B8BB-88621C104BD5}"/>
    <cellStyle name="40% - Accent2 3 2 2" xfId="98" xr:uid="{CB7A9744-90F8-400B-9DF7-FD86E1F21744}"/>
    <cellStyle name="40% - Accent2 3 3" xfId="99" xr:uid="{9AB553AA-BFE9-4E7D-B9BE-FAE3467C1E96}"/>
    <cellStyle name="40% - Accent2 4" xfId="100" xr:uid="{97096533-E505-447A-B674-FBEDD35E0718}"/>
    <cellStyle name="40% - Accent2 4 2" xfId="101" xr:uid="{08567D54-5B74-47B7-B1E0-51F510D5F4FF}"/>
    <cellStyle name="40% - Accent2 4 2 2" xfId="102" xr:uid="{314C0B61-2BBC-470B-960E-80AB45E51BD9}"/>
    <cellStyle name="40% - Accent2 4 3" xfId="103" xr:uid="{49C6CD50-FCEE-4800-911E-24C2CD4624AA}"/>
    <cellStyle name="40% - Accent2 5" xfId="104" xr:uid="{807F4CD6-8BF3-44CE-8B99-6E0BD19D0809}"/>
    <cellStyle name="40% - Accent2 5 2" xfId="105" xr:uid="{4531C91B-FF25-4086-A1F5-BE274300FB15}"/>
    <cellStyle name="40% - Accent2 6" xfId="106" xr:uid="{7167DBAB-3BD6-4C44-931A-F80AF04CA3AC}"/>
    <cellStyle name="40% - Accent3 2" xfId="107" xr:uid="{62A8FFE7-FF54-4FB0-A64D-9846970A6BAE}"/>
    <cellStyle name="40% - Accent3 3" xfId="108" xr:uid="{811A3FD1-F924-440A-8F75-50AA049987C3}"/>
    <cellStyle name="40% - Accent3 3 2" xfId="109" xr:uid="{E04A976B-7AC2-4E38-8ECB-A675F851BE95}"/>
    <cellStyle name="40% - Accent3 3 2 2" xfId="110" xr:uid="{47B93E5C-7312-4913-98D0-A764A8079B55}"/>
    <cellStyle name="40% - Accent3 3 3" xfId="111" xr:uid="{A8454B50-71E5-424B-A0A9-518EB76B4361}"/>
    <cellStyle name="40% - Accent3 4" xfId="112" xr:uid="{EBF2C24F-4AA4-4351-B1AD-1E7B2392206F}"/>
    <cellStyle name="40% - Accent3 4 2" xfId="113" xr:uid="{7A1C75EF-FC9C-43D2-BF5C-1F4B794D2F08}"/>
    <cellStyle name="40% - Accent3 4 2 2" xfId="114" xr:uid="{8BEFF4E9-1514-4B62-B1B0-5045E0EFD8E0}"/>
    <cellStyle name="40% - Accent3 4 3" xfId="115" xr:uid="{4C4AB1E3-61D2-45C8-BA31-28A326E5CBEA}"/>
    <cellStyle name="40% - Accent3 5" xfId="116" xr:uid="{CA0044EA-E250-48AB-8253-6FE7BEF578B3}"/>
    <cellStyle name="40% - Accent3 5 2" xfId="117" xr:uid="{85F7752C-C388-412C-BD48-EEA91A5BBB93}"/>
    <cellStyle name="40% - Accent3 6" xfId="118" xr:uid="{11714D29-61D9-435F-805D-A6EA46E1E5FA}"/>
    <cellStyle name="40% - Accent4 2" xfId="119" xr:uid="{58F94784-87D8-4952-990E-48571EBD6473}"/>
    <cellStyle name="40% - Accent4 3" xfId="120" xr:uid="{00D61C86-D033-4E0B-A1F5-1838676EFA5E}"/>
    <cellStyle name="40% - Accent4 3 2" xfId="121" xr:uid="{A66DDB57-4B3A-41E6-9863-912AC464B2DB}"/>
    <cellStyle name="40% - Accent4 3 2 2" xfId="122" xr:uid="{B0A7EC7F-E75F-41AE-9E39-7CA120BBB92A}"/>
    <cellStyle name="40% - Accent4 3 3" xfId="123" xr:uid="{D987D361-C613-4C79-B64C-70A82CE4CCB0}"/>
    <cellStyle name="40% - Accent4 4" xfId="124" xr:uid="{AF4C942E-DB5B-4AC7-A549-A6029145B9A3}"/>
    <cellStyle name="40% - Accent4 4 2" xfId="125" xr:uid="{956CC7AA-A13A-4653-AE93-F474553777CD}"/>
    <cellStyle name="40% - Accent4 4 2 2" xfId="126" xr:uid="{1A41B3C9-84F2-4988-A497-AC504FA3AA1F}"/>
    <cellStyle name="40% - Accent4 4 3" xfId="127" xr:uid="{5F44B19F-62EB-4C04-B0A0-2407CAE19CA6}"/>
    <cellStyle name="40% - Accent4 5" xfId="128" xr:uid="{7120A639-EC0C-4BFE-B07D-23763E9B9946}"/>
    <cellStyle name="40% - Accent4 5 2" xfId="129" xr:uid="{F5A839D2-5C5C-43F9-855F-4DAF70A396AA}"/>
    <cellStyle name="40% - Accent4 6" xfId="130" xr:uid="{EB83B9E2-097D-4103-BF90-32B043584042}"/>
    <cellStyle name="40% - Accent5 2" xfId="131" xr:uid="{19F532B8-0020-4BA2-A472-4009E453C7FE}"/>
    <cellStyle name="40% - Accent5 3" xfId="132" xr:uid="{B5640E1C-3281-414A-BAC2-CA5FBC0E34BA}"/>
    <cellStyle name="40% - Accent5 3 2" xfId="133" xr:uid="{B0905388-D5F1-4F56-9A32-77E53437830D}"/>
    <cellStyle name="40% - Accent5 3 2 2" xfId="134" xr:uid="{CC308A8A-3BD0-4AA3-83EE-B0C6342C65A6}"/>
    <cellStyle name="40% - Accent5 3 3" xfId="135" xr:uid="{4199FC3E-6C42-4ECA-9889-53585BCCA831}"/>
    <cellStyle name="40% - Accent5 4" xfId="136" xr:uid="{53C9C21B-3B34-4792-9602-58DCE580A47A}"/>
    <cellStyle name="40% - Accent5 4 2" xfId="137" xr:uid="{8424E69D-0788-4CE6-AF30-ED406217791B}"/>
    <cellStyle name="40% - Accent5 4 2 2" xfId="138" xr:uid="{ABFF7406-61D3-49B5-9655-50DD952D060C}"/>
    <cellStyle name="40% - Accent5 4 3" xfId="139" xr:uid="{872FF5BB-BAF7-4B17-911A-57B760CA3FBE}"/>
    <cellStyle name="40% - Accent5 5" xfId="140" xr:uid="{74F0B2E2-A3B2-41B6-B5FB-4C531825A184}"/>
    <cellStyle name="40% - Accent5 5 2" xfId="141" xr:uid="{45AD89A0-50F0-40FA-81C0-9ECDC39C9AEF}"/>
    <cellStyle name="40% - Accent5 6" xfId="142" xr:uid="{6ADF4EB1-5A15-41BF-A767-463498846260}"/>
    <cellStyle name="40% - Accent6 2" xfId="143" xr:uid="{6EB3D10C-BC0D-413E-B0AE-FE90933FEAFA}"/>
    <cellStyle name="40% - Accent6 3" xfId="144" xr:uid="{CBDE77EA-4807-4C8F-A0F4-FE7B2C7DB14E}"/>
    <cellStyle name="40% - Accent6 3 2" xfId="145" xr:uid="{1B2F47B7-21E8-4301-B973-73E5AF346A27}"/>
    <cellStyle name="40% - Accent6 3 2 2" xfId="146" xr:uid="{32313DC2-038A-4931-AC1A-2CB3588D77AE}"/>
    <cellStyle name="40% - Accent6 3 3" xfId="147" xr:uid="{2645F4BA-2114-4634-9859-009B6253BE4B}"/>
    <cellStyle name="40% - Accent6 4" xfId="148" xr:uid="{EDA4F17A-4C7B-4982-AFF8-9EB39FCC2A53}"/>
    <cellStyle name="40% - Accent6 4 2" xfId="149" xr:uid="{D6055F9C-4208-4627-9DDF-3F0C3C2A2E48}"/>
    <cellStyle name="40% - Accent6 4 2 2" xfId="150" xr:uid="{E60E74A2-7959-47AE-8BA1-D399ADC29210}"/>
    <cellStyle name="40% - Accent6 4 3" xfId="151" xr:uid="{C468006C-ACB1-4930-8E8F-F5EC8CF0DD17}"/>
    <cellStyle name="40% - Accent6 5" xfId="152" xr:uid="{C93DAE40-2628-4CBB-B6FE-1AE1939883B0}"/>
    <cellStyle name="40% - Accent6 5 2" xfId="153" xr:uid="{7C0F3682-8D83-4062-B796-A6601B6A9118}"/>
    <cellStyle name="40% - Accent6 6" xfId="154" xr:uid="{1B666D77-0A41-4503-B0F2-53C23568238F}"/>
    <cellStyle name="60% - Accent1 2" xfId="155" xr:uid="{DA32210F-781F-45A2-ABDF-0140C43674A1}"/>
    <cellStyle name="60% - Accent2 2" xfId="156" xr:uid="{B494E23F-7D40-4B8F-9F27-66FD1668C74A}"/>
    <cellStyle name="60% - Accent3 2" xfId="157" xr:uid="{C24F83EB-75D7-4A6B-AED1-7C2642FCFB15}"/>
    <cellStyle name="60% - Accent4 2" xfId="158" xr:uid="{BC3EC4C3-B792-4725-9F94-0CC468015408}"/>
    <cellStyle name="60% - Accent5 2" xfId="159" xr:uid="{B4A66B72-4A91-4F6E-A0EE-461638834B4B}"/>
    <cellStyle name="60% - Accent6 2" xfId="160" xr:uid="{0D6F3E90-5185-4079-972D-D7E0C10DF41B}"/>
    <cellStyle name="Accent1 2" xfId="161" xr:uid="{9189B309-1997-4959-AF8D-F53FCB3A4D53}"/>
    <cellStyle name="Accent2 2" xfId="162" xr:uid="{6CC4023E-5345-41A3-B071-5C52AEE0FE54}"/>
    <cellStyle name="Accent3 2" xfId="163" xr:uid="{F0EB11DC-67CC-40A4-9057-D427BBA40A1D}"/>
    <cellStyle name="Accent4 2" xfId="164" xr:uid="{D9BCEC33-FA82-4FD2-B267-F4EB6A6FF6B2}"/>
    <cellStyle name="Accent5 2" xfId="165" xr:uid="{C19AACC3-96B9-4363-B1B3-1EE2B5CE9A2F}"/>
    <cellStyle name="Accent6 2" xfId="166" xr:uid="{7BA62CE1-CE03-413A-A032-A073AA41F578}"/>
    <cellStyle name="Bad 2" xfId="167" xr:uid="{112C1F73-A69C-4C93-8AC6-6D7D3B0E5B74}"/>
    <cellStyle name="Calculation 2" xfId="168" xr:uid="{60D2326A-CB65-4321-AACA-C8F1F3E47DF7}"/>
    <cellStyle name="Check Cell 2" xfId="169" xr:uid="{2CCF5594-6406-4036-BFEF-6483594C63C1}"/>
    <cellStyle name="Comma" xfId="1" builtinId="3"/>
    <cellStyle name="Comma 2" xfId="170" xr:uid="{55088486-1FA2-4389-A5CB-89971015EB1A}"/>
    <cellStyle name="Comma 2 2" xfId="171" xr:uid="{D47EB817-2C26-49B5-8633-FB203EF5D2D0}"/>
    <cellStyle name="Comma 3" xfId="172" xr:uid="{92AA717B-A4BE-4911-BE45-2282CE147333}"/>
    <cellStyle name="Comma 4" xfId="173" xr:uid="{DDCE964F-2316-4F6A-A228-CB7F1B8862D3}"/>
    <cellStyle name="Comma 5" xfId="4" xr:uid="{3DC0CB85-6D14-41D4-A828-AA64FB6619B2}"/>
    <cellStyle name="Currency 2" xfId="174" xr:uid="{2A742536-7E2A-41DC-BE6E-C69F60290EE7}"/>
    <cellStyle name="Explanatory Text 2" xfId="175" xr:uid="{FE6152B3-4DE5-49CE-83A8-73ADF42BDF6F}"/>
    <cellStyle name="Good 2" xfId="176" xr:uid="{4B2EFC79-B7E9-4EA8-9F5F-10EB9095B6A9}"/>
    <cellStyle name="Heading 1 2" xfId="177" xr:uid="{48027E88-6A93-48C6-949D-224506B2AA67}"/>
    <cellStyle name="Heading 2 2" xfId="178" xr:uid="{9D0A3FEE-13DA-498C-9151-ACB4A83FDE11}"/>
    <cellStyle name="Heading 3 2" xfId="179" xr:uid="{0D103269-75D8-4488-AC00-AC92F0CA07FF}"/>
    <cellStyle name="Heading 4 2" xfId="180" xr:uid="{1A9025EB-54D8-450C-97AC-1A320EAC0F2A}"/>
    <cellStyle name="Hyperlink 2" xfId="181" xr:uid="{ABCAE8FE-E308-4BD3-81D3-50EF71F0D275}"/>
    <cellStyle name="Input 2" xfId="182" xr:uid="{1B69AC3F-C0A9-4C03-9ADF-B183073CE16A}"/>
    <cellStyle name="Linked Cell 2" xfId="183" xr:uid="{893F89EF-5DCC-4DC1-B13B-7B08E626F632}"/>
    <cellStyle name="Neutral 2" xfId="184" xr:uid="{40AC219A-2A83-43F8-AAD9-4A853D62AD12}"/>
    <cellStyle name="Normal" xfId="0" builtinId="0"/>
    <cellStyle name="Normal 10" xfId="185" xr:uid="{6658BDC9-B905-48AD-8176-EC1B98B82EC4}"/>
    <cellStyle name="Normal 10 2" xfId="186" xr:uid="{72F80D97-0DCA-4209-86C6-3D5343FA9A00}"/>
    <cellStyle name="Normal 10 2 2" xfId="9" xr:uid="{32808730-B62F-4081-A104-CD3BD5403A03}"/>
    <cellStyle name="Normal 10 3" xfId="187" xr:uid="{F98A7784-CB6D-4C95-AA07-F341227EE660}"/>
    <cellStyle name="Normal 11" xfId="188" xr:uid="{0AD99812-CAFA-4563-84A9-9AE6B89EEA48}"/>
    <cellStyle name="Normal 12" xfId="189" xr:uid="{4295E5EE-04AD-4A38-972A-C51330FA32DA}"/>
    <cellStyle name="Normal 12 2" xfId="190" xr:uid="{457E58B0-1389-4CDD-99CF-C372BE60382A}"/>
    <cellStyle name="Normal 13" xfId="191" xr:uid="{564F7AC7-EB6E-4D26-8291-B7637E48C15E}"/>
    <cellStyle name="Normal 13 2" xfId="192" xr:uid="{0F7FDA3A-8D19-481A-921B-58732C295F59}"/>
    <cellStyle name="Normal 14" xfId="193" xr:uid="{B550310D-C3EB-4DAE-9779-9A33C01737B6}"/>
    <cellStyle name="Normal 14 2" xfId="194" xr:uid="{082772A4-ADDE-4045-8317-D07E670F9192}"/>
    <cellStyle name="Normal 15" xfId="195" xr:uid="{FFF0C5C3-5646-4EA9-870B-E9B3AE1785B0}"/>
    <cellStyle name="Normal 15 2" xfId="196" xr:uid="{B0C9551C-9A62-4578-A1E3-0AA75150F436}"/>
    <cellStyle name="Normal 16" xfId="197" xr:uid="{277AD138-42DE-49ED-BD3C-AE219D5C47AF}"/>
    <cellStyle name="Normal 16 2" xfId="198" xr:uid="{6328EC4B-3E66-4DF2-9C9C-09C9A828ACF0}"/>
    <cellStyle name="Normal 17" xfId="199" xr:uid="{32F71612-FFE1-48D0-A57D-70784421CE83}"/>
    <cellStyle name="Normal 17 2" xfId="200" xr:uid="{BE741606-8DE0-4FFA-BF55-7DEB5717C87A}"/>
    <cellStyle name="Normal 18" xfId="201" xr:uid="{AD5E0AF3-5D81-40E0-9754-C940E51494B1}"/>
    <cellStyle name="Normal 18 2" xfId="202" xr:uid="{66E24BFB-9CC4-4B43-9761-17DFCC1C73A0}"/>
    <cellStyle name="Normal 19" xfId="203" xr:uid="{278C7621-4FD4-4844-97D5-6186B4B8611C}"/>
    <cellStyle name="Normal 19 2" xfId="204" xr:uid="{E8953B45-8813-4C44-8482-11CF37A6F511}"/>
    <cellStyle name="Normal 2" xfId="205" xr:uid="{0643E051-EE32-4571-A6E9-D75DB51AFCE8}"/>
    <cellStyle name="Normal 2 2" xfId="206" xr:uid="{FF1AE0BB-B3B6-4084-A7EE-09EA037F699F}"/>
    <cellStyle name="Normal 2 2 2" xfId="207" xr:uid="{38959F54-52EB-4E76-8BD8-2C9E5328913F}"/>
    <cellStyle name="Normal 2 3" xfId="208" xr:uid="{D5007198-7928-4B87-9A36-F757410CF64B}"/>
    <cellStyle name="Normal 20" xfId="209" xr:uid="{D8C31B9D-C378-4992-B8C5-0F2A074227E0}"/>
    <cellStyle name="Normal 20 2" xfId="210" xr:uid="{EFBFB878-91AD-43C8-8FD4-62BEF6223898}"/>
    <cellStyle name="Normal 21" xfId="211" xr:uid="{807FF45C-7258-4E12-A108-50EF2188A961}"/>
    <cellStyle name="Normal 21 2" xfId="212" xr:uid="{2D911E20-F1F4-4B6C-B613-C25AD50AEBA7}"/>
    <cellStyle name="Normal 22" xfId="213" xr:uid="{15FD6012-92CC-43FD-99C0-4870FC239480}"/>
    <cellStyle name="Normal 22 2" xfId="214" xr:uid="{3300B8C9-053B-425A-BD01-860CE43EEF35}"/>
    <cellStyle name="Normal 23" xfId="215" xr:uid="{62903A70-72AD-4200-A3F0-A9C426A9AEE4}"/>
    <cellStyle name="Normal 23 2" xfId="216" xr:uid="{CF74E409-0974-4065-B67F-A32D5EC05571}"/>
    <cellStyle name="Normal 24" xfId="217" xr:uid="{ED3B6946-CC65-450E-802F-BD4A100DCC77}"/>
    <cellStyle name="Normal 24 2" xfId="218" xr:uid="{337956A4-59F1-4EF3-A979-4B8EC7FA6565}"/>
    <cellStyle name="Normal 25" xfId="7" xr:uid="{FB98888D-E808-4CE5-B4C3-42959E00D3D3}"/>
    <cellStyle name="Normal 25 2" xfId="219" xr:uid="{F6C3153B-AC6A-4A0D-951C-154CCF11CE45}"/>
    <cellStyle name="Normal 26" xfId="8" xr:uid="{EC929F37-7559-4139-B622-706004941E7A}"/>
    <cellStyle name="Normal 26 2" xfId="220" xr:uid="{415A04F5-B130-434B-B3A0-226CAE1DEC9E}"/>
    <cellStyle name="Normal 27" xfId="221" xr:uid="{0588A036-2A91-46B0-BF55-5FE85AF8BA3C}"/>
    <cellStyle name="Normal 27 2" xfId="222" xr:uid="{0ED286D0-5636-4468-AB38-B6936A9CE315}"/>
    <cellStyle name="Normal 28" xfId="223" xr:uid="{8A17718E-6383-4E15-82C2-32E3902D8A89}"/>
    <cellStyle name="Normal 28 2" xfId="224" xr:uid="{98DC0472-B649-414B-A250-1DAFA76B7BD7}"/>
    <cellStyle name="Normal 29" xfId="225" xr:uid="{0517EB06-8A07-40C3-8499-640815F1091D}"/>
    <cellStyle name="Normal 29 2" xfId="226" xr:uid="{DEC5FC61-8C17-429A-8223-3FDECB30C6E4}"/>
    <cellStyle name="Normal 3" xfId="227" xr:uid="{6F8814DE-3C3A-4D8C-A8A6-ADCD735F966F}"/>
    <cellStyle name="Normal 30" xfId="228" xr:uid="{5C703CC9-86D2-41FE-BEF3-BE0EADB9AD1D}"/>
    <cellStyle name="Normal 30 2" xfId="229" xr:uid="{267E1509-1381-4CF9-8AA6-2E78A43632F1}"/>
    <cellStyle name="Normal 31" xfId="230" xr:uid="{066DC98E-955B-4FEB-8E90-0312ED591E7C}"/>
    <cellStyle name="Normal 31 2" xfId="231" xr:uid="{C0FE4920-397D-4C2F-92F5-078C34E81808}"/>
    <cellStyle name="Normal 32" xfId="232" xr:uid="{3900589A-45F5-4EFE-914F-404974FA0B0E}"/>
    <cellStyle name="Normal 32 2" xfId="233" xr:uid="{BB1229E6-E60C-4F6C-B055-7525055CC989}"/>
    <cellStyle name="Normal 33" xfId="6" xr:uid="{5278E203-6732-4799-845E-1A4498424739}"/>
    <cellStyle name="Normal 34" xfId="234" xr:uid="{AAD25CA4-650D-4241-8DD4-7D938862D007}"/>
    <cellStyle name="Normal 35" xfId="235" xr:uid="{085E28A6-593E-4B33-87E8-51C8234289B7}"/>
    <cellStyle name="Normal 36" xfId="236" xr:uid="{4A8ED5AB-D741-4CC5-A0AE-A9DA01585457}"/>
    <cellStyle name="Normal 37" xfId="237" xr:uid="{25F8B661-1560-41FC-9B5A-1BD6A050B4A4}"/>
    <cellStyle name="Normal 38" xfId="238" xr:uid="{D48847E5-69FA-40B6-AC90-9B2F940EF9E6}"/>
    <cellStyle name="Normal 39" xfId="239" xr:uid="{1B7FC6D3-361F-479B-9102-280BEC7126DC}"/>
    <cellStyle name="Normal 4" xfId="240" xr:uid="{8E65E675-8642-46FD-B665-967EB7D7B04F}"/>
    <cellStyle name="Normal 4 2" xfId="241" xr:uid="{49222DF7-7A90-4EBA-B194-B585AD0B7B6F}"/>
    <cellStyle name="Normal 40" xfId="242" xr:uid="{F61B3F3F-A62A-4BA7-A83C-88FB27F16FA6}"/>
    <cellStyle name="Normal 41" xfId="243" xr:uid="{9E0542F0-0522-4B37-92C0-EC00C732EC03}"/>
    <cellStyle name="Normal 42" xfId="244" xr:uid="{4F89406F-C33D-4897-A3A5-07D6ECF24D15}"/>
    <cellStyle name="Normal 43" xfId="245" xr:uid="{7A4B446A-51D5-4897-90F0-D78650C52309}"/>
    <cellStyle name="Normal 44" xfId="246" xr:uid="{7BBD0937-1E91-4559-BB73-8136DB13A1B3}"/>
    <cellStyle name="Normal 45" xfId="247" xr:uid="{C8CE6801-0749-421F-94C6-78246B2ADDEF}"/>
    <cellStyle name="Normal 46" xfId="2" xr:uid="{00000000-0005-0000-0000-000002000000}"/>
    <cellStyle name="Normal 47" xfId="284" xr:uid="{4D182067-DED0-4CE0-B73B-59A12DBA8A23}"/>
    <cellStyle name="Normal 48" xfId="3" xr:uid="{98223F37-2BB1-4234-8A28-92B7D4B2FA7B}"/>
    <cellStyle name="Normal 5" xfId="10" xr:uid="{DF028FB5-153B-4589-8AD1-44FC00F3CF0E}"/>
    <cellStyle name="Normal 5 2" xfId="248" xr:uid="{5C022FCD-5105-476A-8F2D-B88A13C275BD}"/>
    <cellStyle name="Normal 5 2 2" xfId="249" xr:uid="{B7311BEC-4BF3-4169-A0FC-D3AE9ED7BAB9}"/>
    <cellStyle name="Normal 5 3" xfId="250" xr:uid="{8EA40306-5CA0-4996-8D0E-7F0CEAF9EEDB}"/>
    <cellStyle name="Normal 6" xfId="5" xr:uid="{A1C65A4D-4476-410B-9336-0FB5AC2B1B9B}"/>
    <cellStyle name="Normal 6 2" xfId="251" xr:uid="{502F730F-CC47-47ED-9D13-85C82043DE02}"/>
    <cellStyle name="Normal 6 2 2" xfId="252" xr:uid="{C3D35BCB-A7AC-43E4-883E-63E2808D9399}"/>
    <cellStyle name="Normal 6 3" xfId="253" xr:uid="{69B294AE-2858-499D-9895-3163A0EA07C2}"/>
    <cellStyle name="Normal 7" xfId="254" xr:uid="{191B6D67-394B-4F4B-A550-718D6BD74164}"/>
    <cellStyle name="Normal 7 2" xfId="255" xr:uid="{ED29D0F5-5F49-4078-AA0D-990A2AFA8AD4}"/>
    <cellStyle name="Normal 7 2 2" xfId="256" xr:uid="{0C4AA984-D1C1-44B3-B237-54FE9532CF13}"/>
    <cellStyle name="Normal 7 3" xfId="257" xr:uid="{B00706FA-F334-42EE-9F9E-8903943866CE}"/>
    <cellStyle name="Normal 8" xfId="258" xr:uid="{C17C901F-A61A-4E11-8107-BEFB928410AB}"/>
    <cellStyle name="Normal 8 2" xfId="259" xr:uid="{20ACA4D1-7AA8-45ED-9B47-5F357960C88E}"/>
    <cellStyle name="Normal 8 2 2" xfId="260" xr:uid="{D1A6174C-7BB2-4595-969D-FF50A30F6A65}"/>
    <cellStyle name="Normal 8 3" xfId="261" xr:uid="{78591D8A-AC54-43A3-9905-84E0D12FF969}"/>
    <cellStyle name="Normal 9" xfId="262" xr:uid="{792DC3A9-E267-4162-A057-4EF12A59452E}"/>
    <cellStyle name="Normal 9 2" xfId="263" xr:uid="{15193181-2774-4C0C-ADED-992712198AC2}"/>
    <cellStyle name="Normal 9 2 2" xfId="264" xr:uid="{3BCE1A89-9F95-4DD1-97A7-6E2C2DF41E29}"/>
    <cellStyle name="Normal 9 3" xfId="265" xr:uid="{811A00A4-3122-4B62-9D04-635E1927CEDB}"/>
    <cellStyle name="Note 2" xfId="266" xr:uid="{B716726E-08A9-4D29-8A46-7BBCE95E8192}"/>
    <cellStyle name="Note 2 2" xfId="267" xr:uid="{8CEC83BC-F2DE-4220-95D7-45F0BE0FAA4C}"/>
    <cellStyle name="Note 2 2 2" xfId="268" xr:uid="{82C5F1D1-DC00-43A7-8EB3-F527D9CB55CC}"/>
    <cellStyle name="Note 2 3" xfId="269" xr:uid="{B31376D5-B179-4AF7-BDFC-E055BD7E7689}"/>
    <cellStyle name="Note 3" xfId="270" xr:uid="{400F2A04-B6CB-4DAC-80F6-B9384E4C6D7A}"/>
    <cellStyle name="Note 4" xfId="271" xr:uid="{1A3A9096-BC2D-4764-857E-A2F91FDB3E2B}"/>
    <cellStyle name="Note 4 2" xfId="272" xr:uid="{B7FA5EB5-6D42-4D13-98FA-9A0D7D706830}"/>
    <cellStyle name="Note 4 2 2" xfId="273" xr:uid="{89C752B5-1ACA-4F0C-92BD-37A33C3D8218}"/>
    <cellStyle name="Note 4 3" xfId="274" xr:uid="{73B43A8C-17A2-4606-9FB2-59C3341C3882}"/>
    <cellStyle name="Note 5" xfId="275" xr:uid="{FB306FBA-2D4A-40B2-AE08-7F81043F6442}"/>
    <cellStyle name="Note 5 2" xfId="276" xr:uid="{FF0F5493-5F97-4C72-ABB8-AFF1BE1BBE6D}"/>
    <cellStyle name="Note 5 2 2" xfId="277" xr:uid="{A7234DBA-7641-4610-8580-4F6AA20329FE}"/>
    <cellStyle name="Note 5 3" xfId="278" xr:uid="{88C6578B-2674-4A96-8B3C-A00FAF870444}"/>
    <cellStyle name="Note 6" xfId="279" xr:uid="{9B51F0BF-91FD-4110-A119-CA31FF1C8705}"/>
    <cellStyle name="Output 2" xfId="280" xr:uid="{67E62478-6E8A-4B6F-BC9A-7BD42D23812E}"/>
    <cellStyle name="Title 2" xfId="281" xr:uid="{3CE8F576-5AA2-42E1-99A7-5117C7370DD9}"/>
    <cellStyle name="Total 2" xfId="282" xr:uid="{41BA8A23-4937-4D30-BF6C-238C824B8DD1}"/>
    <cellStyle name="Warning Text 2" xfId="283" xr:uid="{3568D8DC-0F9E-4854-A3AA-D91CE5336B7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R556"/>
  <sheetViews>
    <sheetView showGridLines="0" tabSelected="1" zoomScaleNormal="100" zoomScaleSheetLayoutView="100" workbookViewId="0">
      <pane xSplit="1" ySplit="7" topLeftCell="B535" activePane="bottomRight" state="frozen"/>
      <selection pane="topRight" activeCell="B1" sqref="B1"/>
      <selection pane="bottomLeft" activeCell="A15" sqref="A15"/>
      <selection pane="bottomRight" activeCell="A4" sqref="A4"/>
    </sheetView>
  </sheetViews>
  <sheetFormatPr defaultColWidth="9.625" defaultRowHeight="12" x14ac:dyDescent="0.15"/>
  <cols>
    <col min="1" max="1" width="8" style="2" customWidth="1"/>
    <col min="2" max="2" width="13" style="2" customWidth="1"/>
    <col min="3" max="3" width="10.375" style="2" customWidth="1"/>
    <col min="4" max="4" width="8.875" style="2" bestFit="1" customWidth="1"/>
    <col min="5" max="6" width="10.625" style="2" customWidth="1"/>
    <col min="7" max="7" width="8" style="2" customWidth="1"/>
    <col min="8" max="8" width="9.125" style="2" customWidth="1"/>
    <col min="9" max="9" width="7.625" style="2" customWidth="1"/>
    <col min="10" max="10" width="9.625" style="2" customWidth="1"/>
    <col min="11" max="11" width="8.125" style="2" customWidth="1"/>
    <col min="12" max="12" width="9.5" style="2" customWidth="1"/>
    <col min="13" max="13" width="10.5" style="2" customWidth="1"/>
    <col min="14" max="14" width="7.625" style="2" customWidth="1"/>
    <col min="15" max="32" width="9.625" style="2"/>
    <col min="33" max="33" width="1.625" style="2" customWidth="1"/>
    <col min="34" max="34" width="9.625" style="2"/>
    <col min="35" max="35" width="1.625" style="2" customWidth="1"/>
    <col min="36" max="36" width="9.625" style="2"/>
    <col min="37" max="37" width="1.625" style="2" customWidth="1"/>
    <col min="38" max="38" width="9.625" style="2"/>
    <col min="39" max="39" width="1.625" style="2" customWidth="1"/>
    <col min="40" max="40" width="9.625" style="2"/>
    <col min="41" max="41" width="1.625" style="2" customWidth="1"/>
    <col min="42" max="42" width="9.625" style="2"/>
    <col min="43" max="43" width="1.625" style="2" customWidth="1"/>
    <col min="44" max="44" width="9.625" style="2"/>
    <col min="45" max="45" width="1.625" style="2" customWidth="1"/>
    <col min="46" max="46" width="9.625" style="2"/>
    <col min="47" max="47" width="1.625" style="2" customWidth="1"/>
    <col min="48" max="48" width="9.625" style="2"/>
    <col min="49" max="49" width="1.625" style="2" customWidth="1"/>
    <col min="50" max="50" width="9.625" style="2"/>
    <col min="51" max="51" width="1.625" style="2" customWidth="1"/>
    <col min="52" max="52" width="9.625" style="2"/>
    <col min="53" max="53" width="1.625" style="2" customWidth="1"/>
    <col min="54" max="54" width="9.625" style="2"/>
    <col min="55" max="55" width="1.625" style="2" customWidth="1"/>
    <col min="56" max="56" width="9.625" style="2"/>
    <col min="57" max="57" width="1.625" style="2" customWidth="1"/>
    <col min="58" max="16384" width="9.625" style="2"/>
  </cols>
  <sheetData>
    <row r="1" spans="1:13" ht="18" customHeight="1" x14ac:dyDescent="0.25">
      <c r="A1" s="34" t="s">
        <v>74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3" ht="10.5" hidden="1" customHeight="1" x14ac:dyDescent="0.2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0.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12.7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 t="s">
        <v>40</v>
      </c>
    </row>
    <row r="5" spans="1:13" ht="14.25" customHeight="1" x14ac:dyDescent="0.2">
      <c r="A5" s="5"/>
      <c r="B5" s="36" t="s">
        <v>42</v>
      </c>
      <c r="C5" s="37"/>
      <c r="D5" s="38"/>
      <c r="E5" s="36" t="s">
        <v>43</v>
      </c>
      <c r="F5" s="37"/>
      <c r="G5" s="37"/>
      <c r="H5" s="38"/>
      <c r="I5" s="36" t="s">
        <v>44</v>
      </c>
      <c r="J5" s="38"/>
      <c r="K5" s="6" t="s">
        <v>1</v>
      </c>
      <c r="L5" s="5"/>
      <c r="M5" s="5"/>
    </row>
    <row r="6" spans="1:13" ht="13.5" customHeight="1" x14ac:dyDescent="0.2">
      <c r="A6" s="7" t="s">
        <v>2</v>
      </c>
      <c r="B6" s="6"/>
      <c r="C6" s="6"/>
      <c r="D6" s="6"/>
      <c r="E6" s="8" t="s">
        <v>78</v>
      </c>
      <c r="F6" s="8" t="s">
        <v>3</v>
      </c>
      <c r="G6" s="6"/>
      <c r="H6" s="6"/>
      <c r="I6" s="6"/>
      <c r="J6" s="6"/>
      <c r="K6" s="9" t="s">
        <v>41</v>
      </c>
      <c r="L6" s="9" t="s">
        <v>38</v>
      </c>
      <c r="M6" s="7"/>
    </row>
    <row r="7" spans="1:13" ht="14.25" customHeight="1" x14ac:dyDescent="0.2">
      <c r="A7" s="21" t="s">
        <v>5</v>
      </c>
      <c r="B7" s="21" t="s">
        <v>6</v>
      </c>
      <c r="C7" s="21" t="s">
        <v>39</v>
      </c>
      <c r="D7" s="21" t="s">
        <v>7</v>
      </c>
      <c r="E7" s="22" t="s">
        <v>8</v>
      </c>
      <c r="F7" s="22" t="s">
        <v>60</v>
      </c>
      <c r="G7" s="21" t="s">
        <v>4</v>
      </c>
      <c r="H7" s="21" t="s">
        <v>7</v>
      </c>
      <c r="I7" s="22" t="s">
        <v>46</v>
      </c>
      <c r="J7" s="22" t="s">
        <v>9</v>
      </c>
      <c r="K7" s="21" t="s">
        <v>10</v>
      </c>
      <c r="L7" s="22" t="s">
        <v>47</v>
      </c>
      <c r="M7" s="21" t="s">
        <v>7</v>
      </c>
    </row>
    <row r="8" spans="1:13" ht="14.25" customHeight="1" x14ac:dyDescent="0.2">
      <c r="A8" s="12" t="s">
        <v>11</v>
      </c>
      <c r="B8" s="13"/>
      <c r="C8" s="13"/>
      <c r="D8" s="13"/>
      <c r="E8" s="13"/>
      <c r="F8" s="13" t="s">
        <v>12</v>
      </c>
      <c r="G8" s="13"/>
      <c r="H8" s="13"/>
      <c r="I8" s="13"/>
      <c r="J8" s="13"/>
      <c r="K8" s="13"/>
      <c r="L8" s="13"/>
      <c r="M8" s="13"/>
    </row>
    <row r="9" spans="1:13" ht="12.75" x14ac:dyDescent="0.2">
      <c r="A9" s="11" t="s">
        <v>65</v>
      </c>
      <c r="B9" s="10">
        <v>0</v>
      </c>
      <c r="C9" s="10">
        <v>0</v>
      </c>
      <c r="D9" s="10">
        <v>15142</v>
      </c>
      <c r="E9" s="10">
        <v>3434</v>
      </c>
      <c r="F9" s="10">
        <v>2243</v>
      </c>
      <c r="G9" s="10">
        <v>0</v>
      </c>
      <c r="H9" s="10">
        <f>G9+F9+E9</f>
        <v>5677</v>
      </c>
      <c r="I9" s="10">
        <v>519</v>
      </c>
      <c r="J9" s="10">
        <v>0</v>
      </c>
      <c r="K9" s="10">
        <v>370</v>
      </c>
      <c r="L9" s="10">
        <f>M9-K9-I9-H9-D9-J9</f>
        <v>2621</v>
      </c>
      <c r="M9" s="10">
        <v>24329</v>
      </c>
    </row>
    <row r="10" spans="1:13" ht="12.75" x14ac:dyDescent="0.2">
      <c r="A10" s="12" t="s">
        <v>13</v>
      </c>
      <c r="B10" s="14"/>
      <c r="C10" s="14"/>
      <c r="D10" s="14"/>
      <c r="E10" s="14"/>
      <c r="F10" s="14"/>
      <c r="G10" s="14"/>
      <c r="H10" s="10"/>
      <c r="I10" s="14"/>
      <c r="J10" s="14"/>
      <c r="K10" s="14"/>
      <c r="L10" s="10"/>
      <c r="M10" s="14"/>
    </row>
    <row r="11" spans="1:13" ht="12.75" x14ac:dyDescent="0.2">
      <c r="A11" s="11" t="s">
        <v>65</v>
      </c>
      <c r="B11" s="10">
        <v>0</v>
      </c>
      <c r="C11" s="10">
        <v>0</v>
      </c>
      <c r="D11" s="10">
        <v>19202</v>
      </c>
      <c r="E11" s="10">
        <v>6222</v>
      </c>
      <c r="F11" s="10">
        <v>4974</v>
      </c>
      <c r="G11" s="10">
        <v>0</v>
      </c>
      <c r="H11" s="10">
        <f>G11+F11+E11</f>
        <v>11196</v>
      </c>
      <c r="I11" s="10">
        <v>2158</v>
      </c>
      <c r="J11" s="10">
        <v>0</v>
      </c>
      <c r="K11" s="10">
        <v>2002</v>
      </c>
      <c r="L11" s="10">
        <f>M11-K11-I11-H11-D11-J11</f>
        <v>2755</v>
      </c>
      <c r="M11" s="10">
        <v>37313</v>
      </c>
    </row>
    <row r="12" spans="1:13" ht="12.75" x14ac:dyDescent="0.2">
      <c r="A12" s="12" t="s">
        <v>14</v>
      </c>
      <c r="B12" s="14"/>
      <c r="C12" s="14"/>
      <c r="D12" s="14"/>
      <c r="E12" s="14"/>
      <c r="F12" s="14"/>
      <c r="G12" s="14"/>
      <c r="H12" s="10"/>
      <c r="I12" s="14"/>
      <c r="J12" s="14"/>
      <c r="K12" s="14"/>
      <c r="L12" s="10"/>
      <c r="M12" s="14"/>
    </row>
    <row r="13" spans="1:13" ht="12.75" x14ac:dyDescent="0.2">
      <c r="A13" s="11" t="s">
        <v>65</v>
      </c>
      <c r="B13" s="14">
        <v>16900</v>
      </c>
      <c r="C13" s="14">
        <v>3031</v>
      </c>
      <c r="D13" s="14">
        <v>19931</v>
      </c>
      <c r="E13" s="14">
        <v>2963</v>
      </c>
      <c r="F13" s="14">
        <v>3444</v>
      </c>
      <c r="G13" s="14">
        <v>25</v>
      </c>
      <c r="H13" s="10">
        <f>G13+F13+E13</f>
        <v>6432</v>
      </c>
      <c r="I13" s="14">
        <v>906</v>
      </c>
      <c r="J13" s="10">
        <v>0</v>
      </c>
      <c r="K13" s="14">
        <v>7985</v>
      </c>
      <c r="L13" s="10">
        <f>M13-K13-I13-H13-D13-J13</f>
        <v>23</v>
      </c>
      <c r="M13" s="14">
        <v>35277</v>
      </c>
    </row>
    <row r="14" spans="1:13" ht="12.75" x14ac:dyDescent="0.2">
      <c r="A14" s="12" t="s">
        <v>16</v>
      </c>
      <c r="B14" s="14"/>
      <c r="C14" s="14"/>
      <c r="D14" s="14"/>
      <c r="E14" s="14"/>
      <c r="F14" s="14"/>
      <c r="G14" s="14"/>
      <c r="H14" s="10"/>
      <c r="I14" s="14"/>
      <c r="J14" s="10"/>
      <c r="K14" s="14"/>
      <c r="L14" s="10"/>
      <c r="M14" s="14"/>
    </row>
    <row r="15" spans="1:13" ht="12.75" x14ac:dyDescent="0.2">
      <c r="A15" s="11" t="s">
        <v>65</v>
      </c>
      <c r="B15" s="14">
        <v>18070</v>
      </c>
      <c r="C15" s="14">
        <v>3172</v>
      </c>
      <c r="D15" s="14">
        <v>21242</v>
      </c>
      <c r="E15" s="14">
        <v>4756</v>
      </c>
      <c r="F15" s="14">
        <v>4251</v>
      </c>
      <c r="G15" s="10">
        <v>0</v>
      </c>
      <c r="H15" s="10">
        <f>G15+F15+E15</f>
        <v>9007</v>
      </c>
      <c r="I15" s="14">
        <v>900</v>
      </c>
      <c r="J15" s="10">
        <v>0</v>
      </c>
      <c r="K15" s="14">
        <v>9551</v>
      </c>
      <c r="L15" s="10">
        <f t="shared" ref="L15:L20" si="0">M15-K15-I15-H15-D15-J15</f>
        <v>191</v>
      </c>
      <c r="M15" s="14">
        <v>40891</v>
      </c>
    </row>
    <row r="16" spans="1:13" ht="12.75" x14ac:dyDescent="0.2">
      <c r="A16" s="12" t="s">
        <v>17</v>
      </c>
      <c r="B16" s="14"/>
      <c r="C16" s="14"/>
      <c r="D16" s="14"/>
      <c r="E16" s="14"/>
      <c r="F16" s="14"/>
      <c r="G16" s="14"/>
      <c r="H16" s="10"/>
      <c r="I16" s="14"/>
      <c r="J16" s="10"/>
      <c r="K16" s="14"/>
      <c r="L16" s="10"/>
      <c r="M16" s="14"/>
    </row>
    <row r="17" spans="1:13" ht="12.75" x14ac:dyDescent="0.2">
      <c r="A17" s="11" t="s">
        <v>62</v>
      </c>
      <c r="B17" s="10">
        <v>0</v>
      </c>
      <c r="C17" s="10">
        <v>0</v>
      </c>
      <c r="D17" s="14">
        <v>21948</v>
      </c>
      <c r="E17" s="14">
        <v>7892</v>
      </c>
      <c r="F17" s="10">
        <v>0</v>
      </c>
      <c r="G17" s="14">
        <v>45</v>
      </c>
      <c r="H17" s="10">
        <f>G17+F17+E17</f>
        <v>7937</v>
      </c>
      <c r="I17" s="14">
        <v>1355</v>
      </c>
      <c r="J17" s="10">
        <v>0</v>
      </c>
      <c r="K17" s="14">
        <v>9551</v>
      </c>
      <c r="L17" s="10">
        <f t="shared" si="0"/>
        <v>1457</v>
      </c>
      <c r="M17" s="14">
        <v>42248</v>
      </c>
    </row>
    <row r="18" spans="1:13" ht="12.75" x14ac:dyDescent="0.2">
      <c r="A18" s="11" t="s">
        <v>63</v>
      </c>
      <c r="B18" s="10">
        <v>0</v>
      </c>
      <c r="C18" s="10">
        <v>0</v>
      </c>
      <c r="D18" s="14">
        <v>22339</v>
      </c>
      <c r="E18" s="14">
        <v>6233</v>
      </c>
      <c r="F18" s="10">
        <v>0</v>
      </c>
      <c r="G18" s="14">
        <v>201</v>
      </c>
      <c r="H18" s="10">
        <f>G18+F18+E18</f>
        <v>6434</v>
      </c>
      <c r="I18" s="14">
        <v>401</v>
      </c>
      <c r="J18" s="10">
        <v>0</v>
      </c>
      <c r="K18" s="14">
        <v>9551</v>
      </c>
      <c r="L18" s="10">
        <f t="shared" si="0"/>
        <v>3096</v>
      </c>
      <c r="M18" s="14">
        <v>41821</v>
      </c>
    </row>
    <row r="19" spans="1:13" ht="12.75" x14ac:dyDescent="0.2">
      <c r="A19" s="11" t="s">
        <v>64</v>
      </c>
      <c r="B19" s="10">
        <v>0</v>
      </c>
      <c r="C19" s="10">
        <v>0</v>
      </c>
      <c r="D19" s="14">
        <v>24530</v>
      </c>
      <c r="E19" s="14">
        <v>4828</v>
      </c>
      <c r="F19" s="10">
        <v>0</v>
      </c>
      <c r="G19" s="14">
        <v>95</v>
      </c>
      <c r="H19" s="10">
        <f>G19+F19+E19</f>
        <v>4923</v>
      </c>
      <c r="I19" s="14">
        <v>1211</v>
      </c>
      <c r="J19" s="10">
        <v>0</v>
      </c>
      <c r="K19" s="14">
        <v>9551</v>
      </c>
      <c r="L19" s="10">
        <f t="shared" si="0"/>
        <v>4655</v>
      </c>
      <c r="M19" s="14">
        <v>44870</v>
      </c>
    </row>
    <row r="20" spans="1:13" ht="12.75" x14ac:dyDescent="0.2">
      <c r="A20" s="11" t="s">
        <v>65</v>
      </c>
      <c r="B20" s="14">
        <v>18984</v>
      </c>
      <c r="C20" s="14">
        <v>3296</v>
      </c>
      <c r="D20" s="14">
        <v>22280</v>
      </c>
      <c r="E20" s="14">
        <v>9264</v>
      </c>
      <c r="F20" s="14">
        <v>1904</v>
      </c>
      <c r="G20" s="14">
        <v>5373</v>
      </c>
      <c r="H20" s="10">
        <f>G20+F20+E20</f>
        <v>16541</v>
      </c>
      <c r="I20" s="14">
        <v>387</v>
      </c>
      <c r="J20" s="10">
        <v>0</v>
      </c>
      <c r="K20" s="14">
        <v>10460</v>
      </c>
      <c r="L20" s="10">
        <f t="shared" si="0"/>
        <v>1222</v>
      </c>
      <c r="M20" s="14">
        <v>50890</v>
      </c>
    </row>
    <row r="21" spans="1:13" ht="12.75" x14ac:dyDescent="0.2">
      <c r="A21" s="12" t="s">
        <v>18</v>
      </c>
      <c r="B21" s="14"/>
      <c r="C21" s="14"/>
      <c r="D21" s="14"/>
      <c r="E21" s="14"/>
      <c r="F21" s="14"/>
      <c r="G21" s="14"/>
      <c r="H21" s="10"/>
      <c r="I21" s="14"/>
      <c r="J21" s="10"/>
      <c r="K21" s="14"/>
      <c r="L21" s="10"/>
      <c r="M21" s="14"/>
    </row>
    <row r="22" spans="1:13" ht="12.75" x14ac:dyDescent="0.2">
      <c r="A22" s="11" t="s">
        <v>62</v>
      </c>
      <c r="B22" s="10">
        <v>0</v>
      </c>
      <c r="C22" s="10">
        <v>0</v>
      </c>
      <c r="D22" s="15">
        <v>21778</v>
      </c>
      <c r="E22" s="15">
        <v>5178</v>
      </c>
      <c r="F22" s="15">
        <v>0</v>
      </c>
      <c r="G22" s="15">
        <v>28</v>
      </c>
      <c r="H22" s="15">
        <f>G22+F22+E22</f>
        <v>5206</v>
      </c>
      <c r="I22" s="15">
        <v>380</v>
      </c>
      <c r="J22" s="15">
        <v>0</v>
      </c>
      <c r="K22" s="15">
        <v>10460</v>
      </c>
      <c r="L22" s="15">
        <f>M22-K22-I22-H22-D22-J22</f>
        <v>1870</v>
      </c>
      <c r="M22" s="15">
        <v>39694</v>
      </c>
    </row>
    <row r="23" spans="1:13" ht="12.75" x14ac:dyDescent="0.2">
      <c r="A23" s="11" t="s">
        <v>63</v>
      </c>
      <c r="B23" s="10">
        <v>0</v>
      </c>
      <c r="C23" s="10">
        <v>0</v>
      </c>
      <c r="D23" s="15">
        <v>22502</v>
      </c>
      <c r="E23" s="15">
        <v>8275</v>
      </c>
      <c r="F23" s="15">
        <v>0</v>
      </c>
      <c r="G23" s="15">
        <v>27</v>
      </c>
      <c r="H23" s="15">
        <f>G23+F23+E23</f>
        <v>8302</v>
      </c>
      <c r="I23" s="15">
        <v>175</v>
      </c>
      <c r="J23" s="15">
        <v>0</v>
      </c>
      <c r="K23" s="15">
        <v>10460</v>
      </c>
      <c r="L23" s="15">
        <f>M23-K23-I23-H23-D23-J23</f>
        <v>3606</v>
      </c>
      <c r="M23" s="15">
        <v>45045</v>
      </c>
    </row>
    <row r="24" spans="1:13" ht="12.75" x14ac:dyDescent="0.2">
      <c r="A24" s="11" t="s">
        <v>64</v>
      </c>
      <c r="B24" s="10">
        <v>0</v>
      </c>
      <c r="C24" s="10">
        <v>0</v>
      </c>
      <c r="D24" s="15">
        <v>20017</v>
      </c>
      <c r="E24" s="15">
        <v>6679</v>
      </c>
      <c r="F24" s="15">
        <v>0</v>
      </c>
      <c r="G24" s="15">
        <v>25</v>
      </c>
      <c r="H24" s="15">
        <f>G24+F24+E24</f>
        <v>6704</v>
      </c>
      <c r="I24" s="15">
        <v>769</v>
      </c>
      <c r="J24" s="15">
        <v>0</v>
      </c>
      <c r="K24" s="15">
        <v>10460</v>
      </c>
      <c r="L24" s="15">
        <f>M24-K24-I24-H24-D24-J24</f>
        <v>4933</v>
      </c>
      <c r="M24" s="15">
        <v>42883</v>
      </c>
    </row>
    <row r="25" spans="1:13" ht="12.75" x14ac:dyDescent="0.2">
      <c r="A25" s="11" t="s">
        <v>65</v>
      </c>
      <c r="B25" s="14">
        <v>21176</v>
      </c>
      <c r="C25" s="14">
        <v>3276</v>
      </c>
      <c r="D25" s="15">
        <v>24452</v>
      </c>
      <c r="E25" s="15">
        <v>12673</v>
      </c>
      <c r="F25" s="15">
        <v>2588</v>
      </c>
      <c r="G25" s="15">
        <v>25</v>
      </c>
      <c r="H25" s="15">
        <f>G25+F25+E25</f>
        <v>15286</v>
      </c>
      <c r="I25" s="15">
        <v>384</v>
      </c>
      <c r="J25" s="15">
        <v>0</v>
      </c>
      <c r="K25" s="15">
        <v>11478</v>
      </c>
      <c r="L25" s="15">
        <f>M25-K25-I25-H25-D25</f>
        <v>1256</v>
      </c>
      <c r="M25" s="15">
        <v>52856</v>
      </c>
    </row>
    <row r="26" spans="1:13" ht="12.75" x14ac:dyDescent="0.2">
      <c r="A26" s="12" t="s">
        <v>19</v>
      </c>
      <c r="B26" s="14"/>
      <c r="C26" s="14"/>
      <c r="D26" s="15"/>
      <c r="E26" s="15"/>
      <c r="F26" s="15"/>
      <c r="G26" s="15"/>
      <c r="H26" s="13"/>
      <c r="I26" s="15"/>
      <c r="J26" s="13"/>
      <c r="K26" s="15"/>
      <c r="L26" s="15"/>
      <c r="M26" s="15"/>
    </row>
    <row r="27" spans="1:13" ht="12.75" x14ac:dyDescent="0.2">
      <c r="A27" s="11" t="s">
        <v>62</v>
      </c>
      <c r="B27" s="14">
        <v>22803</v>
      </c>
      <c r="C27" s="14">
        <v>3275</v>
      </c>
      <c r="D27" s="15">
        <v>26078</v>
      </c>
      <c r="E27" s="15">
        <v>10686</v>
      </c>
      <c r="F27" s="15">
        <v>3403</v>
      </c>
      <c r="G27" s="15">
        <v>25</v>
      </c>
      <c r="H27" s="15">
        <f>G27+F27+E27</f>
        <v>14114</v>
      </c>
      <c r="I27" s="15">
        <v>232</v>
      </c>
      <c r="J27" s="15">
        <v>0</v>
      </c>
      <c r="K27" s="15">
        <v>11259</v>
      </c>
      <c r="L27" s="15">
        <f>M27-K27-I27-H27-D27</f>
        <v>2118</v>
      </c>
      <c r="M27" s="15">
        <v>53801</v>
      </c>
    </row>
    <row r="28" spans="1:13" ht="12.75" x14ac:dyDescent="0.2">
      <c r="A28" s="11" t="s">
        <v>63</v>
      </c>
      <c r="B28" s="14">
        <v>23441</v>
      </c>
      <c r="C28" s="14">
        <v>3330</v>
      </c>
      <c r="D28" s="15">
        <v>26771</v>
      </c>
      <c r="E28" s="15">
        <v>12307</v>
      </c>
      <c r="F28" s="15">
        <v>4005</v>
      </c>
      <c r="G28" s="15">
        <v>25</v>
      </c>
      <c r="H28" s="15">
        <f>G28+F28+E28</f>
        <v>16337</v>
      </c>
      <c r="I28" s="15">
        <v>10599</v>
      </c>
      <c r="J28" s="15">
        <v>0</v>
      </c>
      <c r="K28" s="15">
        <v>11303</v>
      </c>
      <c r="L28" s="15">
        <f>M28-K28-I28-H28-D28</f>
        <v>3269</v>
      </c>
      <c r="M28" s="15">
        <v>68279</v>
      </c>
    </row>
    <row r="29" spans="1:13" ht="12.75" x14ac:dyDescent="0.2">
      <c r="A29" s="11" t="s">
        <v>64</v>
      </c>
      <c r="B29" s="14">
        <v>21570</v>
      </c>
      <c r="C29" s="14">
        <v>3383</v>
      </c>
      <c r="D29" s="15">
        <v>24953</v>
      </c>
      <c r="E29" s="15">
        <v>10641</v>
      </c>
      <c r="F29" s="15">
        <v>3414</v>
      </c>
      <c r="G29" s="15">
        <v>25</v>
      </c>
      <c r="H29" s="15">
        <f>G29+F29+E29</f>
        <v>14080</v>
      </c>
      <c r="I29" s="15">
        <v>8105</v>
      </c>
      <c r="J29" s="15">
        <v>0</v>
      </c>
      <c r="K29" s="15">
        <v>11162</v>
      </c>
      <c r="L29" s="15">
        <f>M29-K29-I29-H29-D29</f>
        <v>3920</v>
      </c>
      <c r="M29" s="15">
        <v>62220</v>
      </c>
    </row>
    <row r="30" spans="1:13" ht="12.75" x14ac:dyDescent="0.2">
      <c r="A30" s="11" t="s">
        <v>65</v>
      </c>
      <c r="B30" s="14">
        <v>21937</v>
      </c>
      <c r="C30" s="14">
        <v>3415</v>
      </c>
      <c r="D30" s="15">
        <v>25352</v>
      </c>
      <c r="E30" s="15">
        <v>9597</v>
      </c>
      <c r="F30" s="15">
        <v>3684</v>
      </c>
      <c r="G30" s="15">
        <v>39</v>
      </c>
      <c r="H30" s="15">
        <f>G30+F30+E30</f>
        <v>13320</v>
      </c>
      <c r="I30" s="15">
        <v>8497</v>
      </c>
      <c r="J30" s="15">
        <v>0</v>
      </c>
      <c r="K30" s="15">
        <v>12209</v>
      </c>
      <c r="L30" s="15">
        <f>M30-K30-I30-H30-D30</f>
        <v>1107</v>
      </c>
      <c r="M30" s="15">
        <v>60485</v>
      </c>
    </row>
    <row r="31" spans="1:13" ht="12.75" x14ac:dyDescent="0.2">
      <c r="A31" s="12" t="s">
        <v>20</v>
      </c>
      <c r="B31" s="14"/>
      <c r="C31" s="14"/>
      <c r="D31" s="15"/>
      <c r="E31" s="15"/>
      <c r="F31" s="15"/>
      <c r="G31" s="15"/>
      <c r="H31" s="15"/>
      <c r="I31" s="15"/>
      <c r="J31" s="15"/>
      <c r="K31" s="15"/>
      <c r="L31" s="15"/>
      <c r="M31" s="15"/>
    </row>
    <row r="32" spans="1:13" ht="12.75" x14ac:dyDescent="0.2">
      <c r="A32" s="11" t="s">
        <v>62</v>
      </c>
      <c r="B32" s="14">
        <v>22189</v>
      </c>
      <c r="C32" s="14">
        <v>3409</v>
      </c>
      <c r="D32" s="15">
        <f>B32+C32</f>
        <v>25598</v>
      </c>
      <c r="E32" s="15">
        <v>9741</v>
      </c>
      <c r="F32" s="15">
        <v>6647</v>
      </c>
      <c r="G32" s="15">
        <v>39</v>
      </c>
      <c r="H32" s="15">
        <f>G32+F32+E32</f>
        <v>16427</v>
      </c>
      <c r="I32" s="15">
        <v>8810</v>
      </c>
      <c r="J32" s="15">
        <v>0</v>
      </c>
      <c r="K32" s="15">
        <v>12258</v>
      </c>
      <c r="L32" s="15">
        <f>M32-K32-I32-H32-D32</f>
        <v>2045</v>
      </c>
      <c r="M32" s="15">
        <v>65138</v>
      </c>
    </row>
    <row r="33" spans="1:13" ht="12.75" x14ac:dyDescent="0.2">
      <c r="A33" s="11" t="s">
        <v>63</v>
      </c>
      <c r="B33" s="14">
        <v>23109</v>
      </c>
      <c r="C33" s="14">
        <v>3464</v>
      </c>
      <c r="D33" s="15">
        <f>B33+C33</f>
        <v>26573</v>
      </c>
      <c r="E33" s="15">
        <v>8319</v>
      </c>
      <c r="F33" s="15">
        <v>1808</v>
      </c>
      <c r="G33" s="15">
        <v>519</v>
      </c>
      <c r="H33" s="15">
        <f>G33+F33+E33</f>
        <v>10646</v>
      </c>
      <c r="I33" s="15">
        <v>8359</v>
      </c>
      <c r="J33" s="15">
        <v>0</v>
      </c>
      <c r="K33" s="15">
        <v>12140</v>
      </c>
      <c r="L33" s="15">
        <f>M33-K33-I33-H33-D33</f>
        <v>3536</v>
      </c>
      <c r="M33" s="15">
        <v>61254</v>
      </c>
    </row>
    <row r="34" spans="1:13" ht="12.75" x14ac:dyDescent="0.2">
      <c r="A34" s="11" t="s">
        <v>64</v>
      </c>
      <c r="B34" s="14">
        <v>22962</v>
      </c>
      <c r="C34" s="14">
        <v>3525</v>
      </c>
      <c r="D34" s="15">
        <f>B34+C34</f>
        <v>26487</v>
      </c>
      <c r="E34" s="15">
        <v>8156</v>
      </c>
      <c r="F34" s="15">
        <v>1625</v>
      </c>
      <c r="G34" s="15">
        <v>1269</v>
      </c>
      <c r="H34" s="15">
        <f>G34+F34+E34</f>
        <v>11050</v>
      </c>
      <c r="I34" s="15">
        <v>14405</v>
      </c>
      <c r="J34" s="15">
        <v>0</v>
      </c>
      <c r="K34" s="15">
        <v>11876</v>
      </c>
      <c r="L34" s="15">
        <f>M34-K34-I34-H34-D34</f>
        <v>4021</v>
      </c>
      <c r="M34" s="15">
        <v>67839</v>
      </c>
    </row>
    <row r="35" spans="1:13" ht="12.75" x14ac:dyDescent="0.2">
      <c r="A35" s="11" t="s">
        <v>65</v>
      </c>
      <c r="B35" s="14">
        <v>23545</v>
      </c>
      <c r="C35" s="14">
        <v>3547</v>
      </c>
      <c r="D35" s="15">
        <v>27092</v>
      </c>
      <c r="E35" s="15">
        <v>15480</v>
      </c>
      <c r="F35" s="15">
        <v>4808</v>
      </c>
      <c r="G35" s="15">
        <v>4565</v>
      </c>
      <c r="H35" s="15">
        <f>G35+F35+E35</f>
        <v>24853</v>
      </c>
      <c r="I35" s="15">
        <v>17135</v>
      </c>
      <c r="J35" s="15">
        <v>0</v>
      </c>
      <c r="K35" s="15">
        <v>12955</v>
      </c>
      <c r="L35" s="15">
        <f>M35-K35-I35-H35-D35</f>
        <v>5735</v>
      </c>
      <c r="M35" s="15">
        <v>87770</v>
      </c>
    </row>
    <row r="36" spans="1:13" ht="12.75" x14ac:dyDescent="0.2">
      <c r="A36" s="12" t="s">
        <v>21</v>
      </c>
      <c r="B36" s="14"/>
      <c r="C36" s="14"/>
      <c r="D36" s="15"/>
      <c r="E36" s="15"/>
      <c r="F36" s="15"/>
      <c r="G36" s="15"/>
      <c r="H36" s="15"/>
      <c r="I36" s="15" t="s">
        <v>12</v>
      </c>
      <c r="J36" s="15"/>
      <c r="K36" s="15" t="s">
        <v>12</v>
      </c>
      <c r="L36" s="15"/>
      <c r="M36" s="15"/>
    </row>
    <row r="37" spans="1:13" ht="12.75" x14ac:dyDescent="0.2">
      <c r="A37" s="11" t="s">
        <v>62</v>
      </c>
      <c r="B37" s="14">
        <v>23223</v>
      </c>
      <c r="C37" s="14">
        <v>3567</v>
      </c>
      <c r="D37" s="15">
        <f>B37+C37</f>
        <v>26790</v>
      </c>
      <c r="E37" s="15">
        <v>16229</v>
      </c>
      <c r="F37" s="15">
        <v>2250</v>
      </c>
      <c r="G37" s="15">
        <v>6157</v>
      </c>
      <c r="H37" s="15">
        <f>G37+F37+E37</f>
        <v>24636</v>
      </c>
      <c r="I37" s="15">
        <v>12404</v>
      </c>
      <c r="J37" s="15">
        <v>0</v>
      </c>
      <c r="K37" s="15">
        <v>13804</v>
      </c>
      <c r="L37" s="15">
        <f>M37-K37-I37-H37-D37</f>
        <v>1952</v>
      </c>
      <c r="M37" s="15">
        <v>79586</v>
      </c>
    </row>
    <row r="38" spans="1:13" ht="12.75" x14ac:dyDescent="0.2">
      <c r="A38" s="11" t="s">
        <v>63</v>
      </c>
      <c r="B38" s="14">
        <v>22952</v>
      </c>
      <c r="C38" s="14">
        <v>3597</v>
      </c>
      <c r="D38" s="15">
        <f>B38+C38</f>
        <v>26549</v>
      </c>
      <c r="E38" s="15">
        <v>13455</v>
      </c>
      <c r="F38" s="15">
        <v>2483</v>
      </c>
      <c r="G38" s="15">
        <v>8018</v>
      </c>
      <c r="H38" s="15">
        <f>G38+F38+E38</f>
        <v>23956</v>
      </c>
      <c r="I38" s="15">
        <v>13408</v>
      </c>
      <c r="J38" s="15">
        <v>0</v>
      </c>
      <c r="K38" s="15">
        <v>13676</v>
      </c>
      <c r="L38" s="15">
        <f>M38-K38-I38-H38-D38</f>
        <v>3275</v>
      </c>
      <c r="M38" s="15">
        <v>80864</v>
      </c>
    </row>
    <row r="39" spans="1:13" ht="12.75" x14ac:dyDescent="0.2">
      <c r="A39" s="11" t="s">
        <v>64</v>
      </c>
      <c r="B39" s="14">
        <v>20321</v>
      </c>
      <c r="C39" s="14">
        <v>3579</v>
      </c>
      <c r="D39" s="15">
        <f>B39+C39</f>
        <v>23900</v>
      </c>
      <c r="E39" s="15">
        <v>15558</v>
      </c>
      <c r="F39" s="15">
        <v>5960</v>
      </c>
      <c r="G39" s="15">
        <v>9855</v>
      </c>
      <c r="H39" s="15">
        <f>G39+F39+E39</f>
        <v>31373</v>
      </c>
      <c r="I39" s="15">
        <v>18559</v>
      </c>
      <c r="J39" s="15">
        <v>0</v>
      </c>
      <c r="K39" s="15">
        <v>13107</v>
      </c>
      <c r="L39" s="15">
        <f>M39-K39-I39-H39-D39</f>
        <v>4289</v>
      </c>
      <c r="M39" s="15">
        <v>91228</v>
      </c>
    </row>
    <row r="40" spans="1:13" ht="12.75" x14ac:dyDescent="0.2">
      <c r="A40" s="11" t="s">
        <v>65</v>
      </c>
      <c r="B40" s="14">
        <v>23386</v>
      </c>
      <c r="C40" s="14">
        <v>3621</v>
      </c>
      <c r="D40" s="15">
        <v>27007</v>
      </c>
      <c r="E40" s="15">
        <v>15555</v>
      </c>
      <c r="F40" s="15">
        <v>5975</v>
      </c>
      <c r="G40" s="15">
        <v>11531</v>
      </c>
      <c r="H40" s="15">
        <f>G40+F40+E40</f>
        <v>33061</v>
      </c>
      <c r="I40" s="15">
        <v>22064</v>
      </c>
      <c r="J40" s="15">
        <v>0</v>
      </c>
      <c r="K40" s="15">
        <v>13871</v>
      </c>
      <c r="L40" s="15">
        <f>M40-K40-I40-H40-D40</f>
        <v>1214</v>
      </c>
      <c r="M40" s="15">
        <v>97217</v>
      </c>
    </row>
    <row r="41" spans="1:13" ht="12.75" x14ac:dyDescent="0.2">
      <c r="A41" s="12" t="s">
        <v>22</v>
      </c>
      <c r="B41" s="14"/>
      <c r="C41" s="14"/>
      <c r="D41" s="14"/>
      <c r="E41" s="14"/>
      <c r="F41" s="14"/>
      <c r="G41" s="14"/>
      <c r="H41" s="14"/>
      <c r="I41" s="14" t="s">
        <v>12</v>
      </c>
      <c r="J41" s="10"/>
      <c r="K41" s="14" t="s">
        <v>12</v>
      </c>
      <c r="L41" s="14"/>
      <c r="M41" s="14"/>
    </row>
    <row r="42" spans="1:13" ht="14.25" customHeight="1" x14ac:dyDescent="0.2">
      <c r="A42" s="23" t="s">
        <v>66</v>
      </c>
      <c r="B42" s="14">
        <v>22843</v>
      </c>
      <c r="C42" s="14">
        <v>3613</v>
      </c>
      <c r="D42" s="14">
        <v>26456</v>
      </c>
      <c r="E42" s="14">
        <v>15059</v>
      </c>
      <c r="F42" s="14">
        <v>8086</v>
      </c>
      <c r="G42" s="14">
        <v>12274</v>
      </c>
      <c r="H42" s="14">
        <f t="shared" ref="H42:H53" si="1">G42+F42+E42</f>
        <v>35419</v>
      </c>
      <c r="I42" s="14">
        <v>22405</v>
      </c>
      <c r="J42" s="10">
        <v>0</v>
      </c>
      <c r="K42" s="14">
        <v>15196</v>
      </c>
      <c r="L42" s="14">
        <f t="shared" ref="L42:L53" si="2">M42-K42-I42-H42-D42</f>
        <v>1392</v>
      </c>
      <c r="M42" s="14">
        <v>100868</v>
      </c>
    </row>
    <row r="43" spans="1:13" ht="12.75" x14ac:dyDescent="0.2">
      <c r="A43" s="23" t="s">
        <v>67</v>
      </c>
      <c r="B43" s="14">
        <v>24580</v>
      </c>
      <c r="C43" s="14">
        <v>3613</v>
      </c>
      <c r="D43" s="14">
        <v>28193</v>
      </c>
      <c r="E43" s="14">
        <v>18176</v>
      </c>
      <c r="F43" s="14">
        <v>8054</v>
      </c>
      <c r="G43" s="14">
        <v>12853</v>
      </c>
      <c r="H43" s="14">
        <f t="shared" si="1"/>
        <v>39083</v>
      </c>
      <c r="I43" s="14">
        <v>22898</v>
      </c>
      <c r="J43" s="10">
        <v>0</v>
      </c>
      <c r="K43" s="14">
        <v>15295</v>
      </c>
      <c r="L43" s="14">
        <f t="shared" si="2"/>
        <v>1428</v>
      </c>
      <c r="M43" s="14">
        <v>106897</v>
      </c>
    </row>
    <row r="44" spans="1:13" ht="12.75" x14ac:dyDescent="0.2">
      <c r="A44" s="23" t="s">
        <v>62</v>
      </c>
      <c r="B44" s="14">
        <v>26095</v>
      </c>
      <c r="C44" s="14">
        <v>3631</v>
      </c>
      <c r="D44" s="14">
        <v>29726</v>
      </c>
      <c r="E44" s="14">
        <v>12740</v>
      </c>
      <c r="F44" s="14">
        <v>8323</v>
      </c>
      <c r="G44" s="14">
        <v>13304</v>
      </c>
      <c r="H44" s="14">
        <f t="shared" si="1"/>
        <v>34367</v>
      </c>
      <c r="I44" s="14">
        <v>22659</v>
      </c>
      <c r="J44" s="10">
        <v>0</v>
      </c>
      <c r="K44" s="14">
        <v>15448</v>
      </c>
      <c r="L44" s="14">
        <f t="shared" si="2"/>
        <v>1931</v>
      </c>
      <c r="M44" s="14">
        <v>104131</v>
      </c>
    </row>
    <row r="45" spans="1:13" ht="12.75" x14ac:dyDescent="0.2">
      <c r="A45" s="23" t="s">
        <v>68</v>
      </c>
      <c r="B45" s="14">
        <v>25596</v>
      </c>
      <c r="C45" s="14">
        <v>3651</v>
      </c>
      <c r="D45" s="14">
        <v>29247</v>
      </c>
      <c r="E45" s="14">
        <v>16704</v>
      </c>
      <c r="F45" s="14">
        <v>13177</v>
      </c>
      <c r="G45" s="14">
        <v>14025</v>
      </c>
      <c r="H45" s="14">
        <f t="shared" si="1"/>
        <v>43906</v>
      </c>
      <c r="I45" s="14">
        <v>22986</v>
      </c>
      <c r="J45" s="10">
        <v>0</v>
      </c>
      <c r="K45" s="14">
        <v>15502</v>
      </c>
      <c r="L45" s="14">
        <f t="shared" si="2"/>
        <v>2715</v>
      </c>
      <c r="M45" s="14">
        <v>114356</v>
      </c>
    </row>
    <row r="46" spans="1:13" ht="12.75" x14ac:dyDescent="0.2">
      <c r="A46" s="23" t="s">
        <v>69</v>
      </c>
      <c r="B46" s="14">
        <v>27178</v>
      </c>
      <c r="C46" s="14">
        <v>3678</v>
      </c>
      <c r="D46" s="14">
        <v>30856</v>
      </c>
      <c r="E46" s="14">
        <v>15264</v>
      </c>
      <c r="F46" s="14">
        <v>10084</v>
      </c>
      <c r="G46" s="14">
        <v>14768</v>
      </c>
      <c r="H46" s="14">
        <f t="shared" si="1"/>
        <v>40116</v>
      </c>
      <c r="I46" s="14">
        <v>22937</v>
      </c>
      <c r="J46" s="10">
        <v>0</v>
      </c>
      <c r="K46" s="14">
        <v>15598</v>
      </c>
      <c r="L46" s="14">
        <f t="shared" si="2"/>
        <v>3117</v>
      </c>
      <c r="M46" s="14">
        <v>112624</v>
      </c>
    </row>
    <row r="47" spans="1:13" ht="12.75" x14ac:dyDescent="0.2">
      <c r="A47" s="23" t="s">
        <v>63</v>
      </c>
      <c r="B47" s="14">
        <v>27333</v>
      </c>
      <c r="C47" s="14">
        <v>3700</v>
      </c>
      <c r="D47" s="14">
        <v>31033</v>
      </c>
      <c r="E47" s="14">
        <v>15823</v>
      </c>
      <c r="F47" s="14">
        <v>9898</v>
      </c>
      <c r="G47" s="14">
        <v>15026</v>
      </c>
      <c r="H47" s="14">
        <f t="shared" si="1"/>
        <v>40747</v>
      </c>
      <c r="I47" s="14">
        <v>23080</v>
      </c>
      <c r="J47" s="10">
        <v>0</v>
      </c>
      <c r="K47" s="14">
        <v>15486</v>
      </c>
      <c r="L47" s="14">
        <f t="shared" si="2"/>
        <v>3173</v>
      </c>
      <c r="M47" s="14">
        <v>113519</v>
      </c>
    </row>
    <row r="48" spans="1:13" ht="12.75" x14ac:dyDescent="0.2">
      <c r="A48" s="23" t="s">
        <v>70</v>
      </c>
      <c r="B48" s="14">
        <v>26792</v>
      </c>
      <c r="C48" s="14">
        <v>3709</v>
      </c>
      <c r="D48" s="14">
        <v>30501</v>
      </c>
      <c r="E48" s="14">
        <v>17732</v>
      </c>
      <c r="F48" s="14">
        <v>12025</v>
      </c>
      <c r="G48" s="14">
        <v>15663</v>
      </c>
      <c r="H48" s="14">
        <f t="shared" si="1"/>
        <v>45420</v>
      </c>
      <c r="I48" s="14">
        <v>23761</v>
      </c>
      <c r="J48" s="10">
        <v>0</v>
      </c>
      <c r="K48" s="14">
        <v>15496</v>
      </c>
      <c r="L48" s="14">
        <f t="shared" si="2"/>
        <v>4500</v>
      </c>
      <c r="M48" s="14">
        <v>119678</v>
      </c>
    </row>
    <row r="49" spans="1:13" ht="12.75" x14ac:dyDescent="0.2">
      <c r="A49" s="23" t="s">
        <v>71</v>
      </c>
      <c r="B49" s="14">
        <v>24772</v>
      </c>
      <c r="C49" s="14">
        <v>3716</v>
      </c>
      <c r="D49" s="14">
        <v>28488</v>
      </c>
      <c r="E49" s="14">
        <v>15317</v>
      </c>
      <c r="F49" s="14">
        <v>12004</v>
      </c>
      <c r="G49" s="14">
        <v>15878</v>
      </c>
      <c r="H49" s="14">
        <f t="shared" si="1"/>
        <v>43199</v>
      </c>
      <c r="I49" s="14">
        <v>23607</v>
      </c>
      <c r="J49" s="10">
        <v>0</v>
      </c>
      <c r="K49" s="14">
        <v>15573</v>
      </c>
      <c r="L49" s="14">
        <f t="shared" si="2"/>
        <v>4204</v>
      </c>
      <c r="M49" s="14">
        <v>115071</v>
      </c>
    </row>
    <row r="50" spans="1:13" ht="12.75" x14ac:dyDescent="0.2">
      <c r="A50" s="23" t="s">
        <v>64</v>
      </c>
      <c r="B50" s="14">
        <v>23692</v>
      </c>
      <c r="C50" s="14">
        <v>3749</v>
      </c>
      <c r="D50" s="14">
        <v>27441</v>
      </c>
      <c r="E50" s="14">
        <v>18790</v>
      </c>
      <c r="F50" s="14">
        <v>12031</v>
      </c>
      <c r="G50" s="14">
        <v>16392</v>
      </c>
      <c r="H50" s="14">
        <f t="shared" si="1"/>
        <v>47213</v>
      </c>
      <c r="I50" s="14">
        <v>23712</v>
      </c>
      <c r="J50" s="10">
        <v>0</v>
      </c>
      <c r="K50" s="14">
        <v>15521</v>
      </c>
      <c r="L50" s="14">
        <f t="shared" si="2"/>
        <v>4417</v>
      </c>
      <c r="M50" s="14">
        <v>118304</v>
      </c>
    </row>
    <row r="51" spans="1:13" ht="12.75" x14ac:dyDescent="0.2">
      <c r="A51" s="23" t="s">
        <v>72</v>
      </c>
      <c r="B51" s="14">
        <v>23425</v>
      </c>
      <c r="C51" s="14">
        <v>3756</v>
      </c>
      <c r="D51" s="14">
        <v>27181</v>
      </c>
      <c r="E51" s="14">
        <v>15191</v>
      </c>
      <c r="F51" s="14">
        <v>11954</v>
      </c>
      <c r="G51" s="14">
        <v>15227</v>
      </c>
      <c r="H51" s="14">
        <f t="shared" si="1"/>
        <v>42372</v>
      </c>
      <c r="I51" s="14">
        <v>23124</v>
      </c>
      <c r="J51" s="10">
        <v>0</v>
      </c>
      <c r="K51" s="14">
        <v>15489</v>
      </c>
      <c r="L51" s="14">
        <f t="shared" si="2"/>
        <v>3962</v>
      </c>
      <c r="M51" s="14">
        <v>112128</v>
      </c>
    </row>
    <row r="52" spans="1:13" ht="12.75" x14ac:dyDescent="0.2">
      <c r="A52" s="23" t="s">
        <v>73</v>
      </c>
      <c r="B52" s="14">
        <v>24238</v>
      </c>
      <c r="C52" s="14">
        <v>3727</v>
      </c>
      <c r="D52" s="14">
        <v>27965</v>
      </c>
      <c r="E52" s="14">
        <v>19355</v>
      </c>
      <c r="F52" s="14">
        <v>11988</v>
      </c>
      <c r="G52" s="14">
        <v>15200</v>
      </c>
      <c r="H52" s="14">
        <f t="shared" si="1"/>
        <v>46543</v>
      </c>
      <c r="I52" s="14">
        <v>23659</v>
      </c>
      <c r="J52" s="10">
        <v>0</v>
      </c>
      <c r="K52" s="14">
        <v>15374</v>
      </c>
      <c r="L52" s="14">
        <f t="shared" si="2"/>
        <v>5707</v>
      </c>
      <c r="M52" s="14">
        <v>119248</v>
      </c>
    </row>
    <row r="53" spans="1:13" ht="12.75" x14ac:dyDescent="0.2">
      <c r="A53" s="23" t="s">
        <v>65</v>
      </c>
      <c r="B53" s="14">
        <v>27260</v>
      </c>
      <c r="C53" s="14">
        <v>3755</v>
      </c>
      <c r="D53" s="14">
        <v>31015</v>
      </c>
      <c r="E53" s="14">
        <v>17395</v>
      </c>
      <c r="F53" s="14">
        <v>10463</v>
      </c>
      <c r="G53" s="14">
        <v>15587</v>
      </c>
      <c r="H53" s="14">
        <f t="shared" si="1"/>
        <v>43445</v>
      </c>
      <c r="I53" s="14">
        <v>24144</v>
      </c>
      <c r="J53" s="10">
        <v>0</v>
      </c>
      <c r="K53" s="14">
        <v>16380</v>
      </c>
      <c r="L53" s="14">
        <f t="shared" si="2"/>
        <v>1664</v>
      </c>
      <c r="M53" s="14">
        <v>116648</v>
      </c>
    </row>
    <row r="54" spans="1:13" ht="12.75" x14ac:dyDescent="0.2">
      <c r="A54" s="12" t="s">
        <v>23</v>
      </c>
      <c r="B54" s="14"/>
      <c r="C54" s="14"/>
      <c r="D54" s="14"/>
      <c r="E54" s="14"/>
      <c r="F54" s="14"/>
      <c r="G54" s="14"/>
      <c r="H54" s="14"/>
      <c r="I54" s="14"/>
      <c r="J54" s="10"/>
      <c r="K54" s="14"/>
      <c r="L54" s="14"/>
      <c r="M54" s="14"/>
    </row>
    <row r="55" spans="1:13" ht="12.75" x14ac:dyDescent="0.2">
      <c r="A55" s="23" t="s">
        <v>66</v>
      </c>
      <c r="B55" s="14">
        <v>26055</v>
      </c>
      <c r="C55" s="14">
        <v>3738</v>
      </c>
      <c r="D55" s="14">
        <v>29793</v>
      </c>
      <c r="E55" s="14">
        <v>17604</v>
      </c>
      <c r="F55" s="14">
        <v>11714</v>
      </c>
      <c r="G55" s="14">
        <v>16190</v>
      </c>
      <c r="H55" s="14">
        <f t="shared" ref="H55:H66" si="3">G55+F55+E55</f>
        <v>45508</v>
      </c>
      <c r="I55" s="14">
        <v>25134</v>
      </c>
      <c r="J55" s="10">
        <v>0</v>
      </c>
      <c r="K55" s="14">
        <v>15411</v>
      </c>
      <c r="L55" s="14">
        <v>6428</v>
      </c>
      <c r="M55" s="14">
        <v>122274</v>
      </c>
    </row>
    <row r="56" spans="1:13" ht="12.75" x14ac:dyDescent="0.2">
      <c r="A56" s="23" t="s">
        <v>67</v>
      </c>
      <c r="B56" s="14">
        <v>26589</v>
      </c>
      <c r="C56" s="14">
        <v>3747</v>
      </c>
      <c r="D56" s="14">
        <v>30336</v>
      </c>
      <c r="E56" s="14">
        <v>17468</v>
      </c>
      <c r="F56" s="14">
        <v>12319</v>
      </c>
      <c r="G56" s="14">
        <v>15652</v>
      </c>
      <c r="H56" s="14">
        <f t="shared" si="3"/>
        <v>45439</v>
      </c>
      <c r="I56" s="14">
        <v>24463</v>
      </c>
      <c r="J56" s="10">
        <v>0</v>
      </c>
      <c r="K56" s="14">
        <v>15668</v>
      </c>
      <c r="L56" s="14">
        <v>8948</v>
      </c>
      <c r="M56" s="14">
        <v>124854</v>
      </c>
    </row>
    <row r="57" spans="1:13" ht="12.75" x14ac:dyDescent="0.2">
      <c r="A57" s="23" t="s">
        <v>62</v>
      </c>
      <c r="B57" s="14">
        <v>27120</v>
      </c>
      <c r="C57" s="14">
        <v>3776</v>
      </c>
      <c r="D57" s="14">
        <v>30896</v>
      </c>
      <c r="E57" s="14">
        <v>15327</v>
      </c>
      <c r="F57" s="14">
        <v>12585</v>
      </c>
      <c r="G57" s="14">
        <v>15867</v>
      </c>
      <c r="H57" s="14">
        <f t="shared" si="3"/>
        <v>43779</v>
      </c>
      <c r="I57" s="14">
        <v>24442</v>
      </c>
      <c r="J57" s="10">
        <v>0</v>
      </c>
      <c r="K57" s="14">
        <v>16071</v>
      </c>
      <c r="L57" s="14">
        <v>6817</v>
      </c>
      <c r="M57" s="14">
        <v>122005</v>
      </c>
    </row>
    <row r="58" spans="1:13" ht="12.75" x14ac:dyDescent="0.2">
      <c r="A58" s="23" t="s">
        <v>68</v>
      </c>
      <c r="B58" s="14">
        <v>29895</v>
      </c>
      <c r="C58" s="14">
        <v>3801</v>
      </c>
      <c r="D58" s="14">
        <v>33696</v>
      </c>
      <c r="E58" s="14">
        <v>17112</v>
      </c>
      <c r="F58" s="14">
        <v>15252</v>
      </c>
      <c r="G58" s="14">
        <v>16455</v>
      </c>
      <c r="H58" s="14">
        <f t="shared" si="3"/>
        <v>48819</v>
      </c>
      <c r="I58" s="14">
        <v>24923</v>
      </c>
      <c r="J58" s="10">
        <v>0</v>
      </c>
      <c r="K58" s="14">
        <v>17127</v>
      </c>
      <c r="L58" s="14">
        <v>2785</v>
      </c>
      <c r="M58" s="14">
        <v>127350</v>
      </c>
    </row>
    <row r="59" spans="1:13" ht="12.75" x14ac:dyDescent="0.2">
      <c r="A59" s="23" t="s">
        <v>69</v>
      </c>
      <c r="B59" s="14">
        <v>28959</v>
      </c>
      <c r="C59" s="14">
        <v>3825</v>
      </c>
      <c r="D59" s="14">
        <v>32784</v>
      </c>
      <c r="E59" s="14">
        <v>20889</v>
      </c>
      <c r="F59" s="14">
        <v>14622</v>
      </c>
      <c r="G59" s="14">
        <v>16525</v>
      </c>
      <c r="H59" s="14">
        <f t="shared" si="3"/>
        <v>52036</v>
      </c>
      <c r="I59" s="14">
        <v>24704</v>
      </c>
      <c r="J59" s="10">
        <v>0</v>
      </c>
      <c r="K59" s="14">
        <v>17065</v>
      </c>
      <c r="L59" s="14">
        <v>3213</v>
      </c>
      <c r="M59" s="14">
        <v>129802</v>
      </c>
    </row>
    <row r="60" spans="1:13" ht="12.75" x14ac:dyDescent="0.2">
      <c r="A60" s="23" t="s">
        <v>63</v>
      </c>
      <c r="B60" s="14">
        <v>28000</v>
      </c>
      <c r="C60" s="14">
        <v>3844</v>
      </c>
      <c r="D60" s="14">
        <v>31844</v>
      </c>
      <c r="E60" s="14">
        <v>19568</v>
      </c>
      <c r="F60" s="14">
        <v>13177</v>
      </c>
      <c r="G60" s="14">
        <v>16251</v>
      </c>
      <c r="H60" s="14">
        <f t="shared" si="3"/>
        <v>48996</v>
      </c>
      <c r="I60" s="14">
        <v>23195</v>
      </c>
      <c r="J60" s="10">
        <v>0</v>
      </c>
      <c r="K60" s="14">
        <v>16942</v>
      </c>
      <c r="L60" s="14">
        <v>3285</v>
      </c>
      <c r="M60" s="14">
        <v>124262</v>
      </c>
    </row>
    <row r="61" spans="1:13" ht="12.75" x14ac:dyDescent="0.2">
      <c r="A61" s="23" t="s">
        <v>70</v>
      </c>
      <c r="B61" s="14">
        <v>27543</v>
      </c>
      <c r="C61" s="14">
        <v>3864</v>
      </c>
      <c r="D61" s="14">
        <v>31407</v>
      </c>
      <c r="E61" s="14">
        <v>20144</v>
      </c>
      <c r="F61" s="14">
        <v>13980</v>
      </c>
      <c r="G61" s="14">
        <v>17725</v>
      </c>
      <c r="H61" s="14">
        <f t="shared" si="3"/>
        <v>51849</v>
      </c>
      <c r="I61" s="14">
        <v>23333</v>
      </c>
      <c r="J61" s="10">
        <v>0</v>
      </c>
      <c r="K61" s="14">
        <v>16873</v>
      </c>
      <c r="L61" s="14">
        <v>3655</v>
      </c>
      <c r="M61" s="14">
        <v>127117</v>
      </c>
    </row>
    <row r="62" spans="1:13" ht="12.75" x14ac:dyDescent="0.2">
      <c r="A62" s="23" t="s">
        <v>71</v>
      </c>
      <c r="B62" s="14">
        <v>27126</v>
      </c>
      <c r="C62" s="14">
        <v>3888</v>
      </c>
      <c r="D62" s="14">
        <v>31014</v>
      </c>
      <c r="E62" s="14">
        <v>19189</v>
      </c>
      <c r="F62" s="14">
        <v>14591</v>
      </c>
      <c r="G62" s="14">
        <v>18155</v>
      </c>
      <c r="H62" s="14">
        <f t="shared" si="3"/>
        <v>51935</v>
      </c>
      <c r="I62" s="14">
        <v>23822</v>
      </c>
      <c r="J62" s="10">
        <v>0</v>
      </c>
      <c r="K62" s="14">
        <v>14844</v>
      </c>
      <c r="L62" s="14">
        <v>6053</v>
      </c>
      <c r="M62" s="14">
        <v>127668</v>
      </c>
    </row>
    <row r="63" spans="1:13" ht="12.75" x14ac:dyDescent="0.2">
      <c r="A63" s="23" t="s">
        <v>64</v>
      </c>
      <c r="B63" s="14">
        <v>26290</v>
      </c>
      <c r="C63" s="14">
        <v>3911</v>
      </c>
      <c r="D63" s="14">
        <v>30201</v>
      </c>
      <c r="E63" s="14">
        <v>18520</v>
      </c>
      <c r="F63" s="14">
        <v>12748</v>
      </c>
      <c r="G63" s="14">
        <v>19168</v>
      </c>
      <c r="H63" s="14">
        <f t="shared" si="3"/>
        <v>50436</v>
      </c>
      <c r="I63" s="14">
        <v>22361</v>
      </c>
      <c r="J63" s="10">
        <v>0</v>
      </c>
      <c r="K63" s="14">
        <v>14844</v>
      </c>
      <c r="L63" s="14">
        <v>6493</v>
      </c>
      <c r="M63" s="14">
        <v>124335</v>
      </c>
    </row>
    <row r="64" spans="1:13" ht="12.75" x14ac:dyDescent="0.2">
      <c r="A64" s="23" t="s">
        <v>72</v>
      </c>
      <c r="B64" s="14">
        <v>27042</v>
      </c>
      <c r="C64" s="14">
        <v>3916</v>
      </c>
      <c r="D64" s="14">
        <v>30958</v>
      </c>
      <c r="E64" s="14">
        <v>18802</v>
      </c>
      <c r="F64" s="14">
        <v>12573</v>
      </c>
      <c r="G64" s="14">
        <v>19728</v>
      </c>
      <c r="H64" s="14">
        <f t="shared" si="3"/>
        <v>51103</v>
      </c>
      <c r="I64" s="14">
        <v>21886</v>
      </c>
      <c r="J64" s="10">
        <v>0</v>
      </c>
      <c r="K64" s="14">
        <v>14844</v>
      </c>
      <c r="L64" s="14">
        <v>6760</v>
      </c>
      <c r="M64" s="14">
        <v>125551</v>
      </c>
    </row>
    <row r="65" spans="1:13" ht="12.75" x14ac:dyDescent="0.2">
      <c r="A65" s="23" t="s">
        <v>73</v>
      </c>
      <c r="B65" s="14">
        <v>28086</v>
      </c>
      <c r="C65" s="14">
        <v>3924</v>
      </c>
      <c r="D65" s="14">
        <v>32010</v>
      </c>
      <c r="E65" s="14">
        <v>19157</v>
      </c>
      <c r="F65" s="14">
        <v>11794</v>
      </c>
      <c r="G65" s="14">
        <v>20442</v>
      </c>
      <c r="H65" s="14">
        <f t="shared" si="3"/>
        <v>51393</v>
      </c>
      <c r="I65" s="14">
        <v>22528</v>
      </c>
      <c r="J65" s="10">
        <v>0</v>
      </c>
      <c r="K65" s="14">
        <v>14844</v>
      </c>
      <c r="L65" s="14">
        <v>7335</v>
      </c>
      <c r="M65" s="14">
        <v>128110</v>
      </c>
    </row>
    <row r="66" spans="1:13" ht="12.75" x14ac:dyDescent="0.2">
      <c r="A66" s="23" t="s">
        <v>65</v>
      </c>
      <c r="B66" s="14">
        <v>29955</v>
      </c>
      <c r="C66" s="14">
        <v>3969</v>
      </c>
      <c r="D66" s="14">
        <v>33924</v>
      </c>
      <c r="E66" s="14">
        <v>19577</v>
      </c>
      <c r="F66" s="14">
        <v>12660</v>
      </c>
      <c r="G66" s="14">
        <v>17946</v>
      </c>
      <c r="H66" s="14">
        <f t="shared" si="3"/>
        <v>50183</v>
      </c>
      <c r="I66" s="14">
        <v>24111</v>
      </c>
      <c r="J66" s="10">
        <v>0</v>
      </c>
      <c r="K66" s="14">
        <v>14844</v>
      </c>
      <c r="L66" s="14">
        <v>7566</v>
      </c>
      <c r="M66" s="14">
        <v>130628</v>
      </c>
    </row>
    <row r="67" spans="1:13" ht="12.75" x14ac:dyDescent="0.2">
      <c r="A67" s="12" t="s">
        <v>24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</row>
    <row r="68" spans="1:13" ht="12.75" x14ac:dyDescent="0.2">
      <c r="A68" s="23" t="s">
        <v>66</v>
      </c>
      <c r="B68" s="14">
        <v>28327</v>
      </c>
      <c r="C68" s="14">
        <v>3976</v>
      </c>
      <c r="D68" s="14">
        <v>32303</v>
      </c>
      <c r="E68" s="14">
        <v>19828</v>
      </c>
      <c r="F68" s="14">
        <v>11624</v>
      </c>
      <c r="G68" s="14">
        <v>18425</v>
      </c>
      <c r="H68" s="14">
        <f t="shared" ref="H68:H79" si="4">G68+F68+E68</f>
        <v>49877</v>
      </c>
      <c r="I68" s="14">
        <v>22782</v>
      </c>
      <c r="J68" s="10">
        <v>0</v>
      </c>
      <c r="K68" s="14">
        <v>14844</v>
      </c>
      <c r="L68" s="14">
        <v>7827</v>
      </c>
      <c r="M68" s="14">
        <v>127633</v>
      </c>
    </row>
    <row r="69" spans="1:13" ht="12.75" x14ac:dyDescent="0.2">
      <c r="A69" s="23" t="s">
        <v>67</v>
      </c>
      <c r="B69" s="14">
        <v>29977</v>
      </c>
      <c r="C69" s="14">
        <v>3989</v>
      </c>
      <c r="D69" s="14">
        <v>33966</v>
      </c>
      <c r="E69" s="14">
        <v>20756</v>
      </c>
      <c r="F69" s="14">
        <v>12160</v>
      </c>
      <c r="G69" s="14">
        <v>18485</v>
      </c>
      <c r="H69" s="14">
        <f t="shared" si="4"/>
        <v>51401</v>
      </c>
      <c r="I69" s="14">
        <v>22238</v>
      </c>
      <c r="J69" s="10">
        <v>0</v>
      </c>
      <c r="K69" s="14">
        <v>14844</v>
      </c>
      <c r="L69" s="14">
        <v>8062</v>
      </c>
      <c r="M69" s="14">
        <v>130511</v>
      </c>
    </row>
    <row r="70" spans="1:13" ht="12.75" x14ac:dyDescent="0.2">
      <c r="A70" s="23" t="s">
        <v>62</v>
      </c>
      <c r="B70" s="14">
        <v>32183</v>
      </c>
      <c r="C70" s="14">
        <v>4002</v>
      </c>
      <c r="D70" s="14">
        <v>36185</v>
      </c>
      <c r="E70" s="14">
        <v>17948</v>
      </c>
      <c r="F70" s="14">
        <v>13840</v>
      </c>
      <c r="G70" s="14">
        <v>19565</v>
      </c>
      <c r="H70" s="14">
        <f t="shared" si="4"/>
        <v>51353</v>
      </c>
      <c r="I70" s="14">
        <v>18763</v>
      </c>
      <c r="J70" s="10">
        <v>0</v>
      </c>
      <c r="K70" s="14">
        <v>14844</v>
      </c>
      <c r="L70" s="14">
        <v>6453</v>
      </c>
      <c r="M70" s="14">
        <v>127598</v>
      </c>
    </row>
    <row r="71" spans="1:13" ht="12.75" x14ac:dyDescent="0.2">
      <c r="A71" s="23" t="s">
        <v>68</v>
      </c>
      <c r="B71" s="14">
        <v>33531</v>
      </c>
      <c r="C71" s="14">
        <v>4022</v>
      </c>
      <c r="D71" s="14">
        <v>37553</v>
      </c>
      <c r="E71" s="14">
        <v>18525</v>
      </c>
      <c r="F71" s="14">
        <v>39718</v>
      </c>
      <c r="G71" s="14">
        <v>13194</v>
      </c>
      <c r="H71" s="14">
        <f t="shared" si="4"/>
        <v>71437</v>
      </c>
      <c r="I71" s="14">
        <v>20929</v>
      </c>
      <c r="J71" s="10">
        <v>0</v>
      </c>
      <c r="K71" s="14">
        <v>15491</v>
      </c>
      <c r="L71" s="14">
        <v>5934</v>
      </c>
      <c r="M71" s="14">
        <v>151344</v>
      </c>
    </row>
    <row r="72" spans="1:13" ht="12.75" x14ac:dyDescent="0.2">
      <c r="A72" s="23" t="s">
        <v>69</v>
      </c>
      <c r="B72" s="14">
        <v>33687</v>
      </c>
      <c r="C72" s="14">
        <v>4049</v>
      </c>
      <c r="D72" s="14">
        <v>37736</v>
      </c>
      <c r="E72" s="14">
        <v>30770</v>
      </c>
      <c r="F72" s="14">
        <v>38222</v>
      </c>
      <c r="G72" s="14">
        <v>8965</v>
      </c>
      <c r="H72" s="14">
        <f t="shared" si="4"/>
        <v>77957</v>
      </c>
      <c r="I72" s="14">
        <v>19458</v>
      </c>
      <c r="J72" s="10">
        <v>0</v>
      </c>
      <c r="K72" s="14">
        <v>15491</v>
      </c>
      <c r="L72" s="14">
        <v>6330</v>
      </c>
      <c r="M72" s="14">
        <v>156972</v>
      </c>
    </row>
    <row r="73" spans="1:13" ht="12.75" x14ac:dyDescent="0.2">
      <c r="A73" s="23" t="s">
        <v>63</v>
      </c>
      <c r="B73" s="14">
        <v>35306</v>
      </c>
      <c r="C73" s="14">
        <v>4077</v>
      </c>
      <c r="D73" s="14">
        <v>39383</v>
      </c>
      <c r="E73" s="14">
        <v>23998</v>
      </c>
      <c r="F73" s="14">
        <v>37305</v>
      </c>
      <c r="G73" s="14">
        <v>14608</v>
      </c>
      <c r="H73" s="14">
        <f t="shared" si="4"/>
        <v>75911</v>
      </c>
      <c r="I73" s="14">
        <v>17701</v>
      </c>
      <c r="J73" s="10">
        <v>0</v>
      </c>
      <c r="K73" s="14">
        <v>15491</v>
      </c>
      <c r="L73" s="14">
        <v>6360</v>
      </c>
      <c r="M73" s="14">
        <v>154846</v>
      </c>
    </row>
    <row r="74" spans="1:13" ht="12.75" x14ac:dyDescent="0.2">
      <c r="A74" s="23" t="s">
        <v>70</v>
      </c>
      <c r="B74" s="14">
        <v>34174</v>
      </c>
      <c r="C74" s="14">
        <v>4107</v>
      </c>
      <c r="D74" s="14">
        <v>38281</v>
      </c>
      <c r="E74" s="14">
        <v>21028</v>
      </c>
      <c r="F74" s="14">
        <v>37729</v>
      </c>
      <c r="G74" s="10">
        <v>12614</v>
      </c>
      <c r="H74" s="14">
        <f t="shared" si="4"/>
        <v>71371</v>
      </c>
      <c r="I74" s="14">
        <v>19443</v>
      </c>
      <c r="J74" s="10">
        <v>0</v>
      </c>
      <c r="K74" s="14">
        <v>15491</v>
      </c>
      <c r="L74" s="14">
        <v>6498</v>
      </c>
      <c r="M74" s="14">
        <v>151084</v>
      </c>
    </row>
    <row r="75" spans="1:13" ht="12.75" x14ac:dyDescent="0.2">
      <c r="A75" s="23" t="s">
        <v>71</v>
      </c>
      <c r="B75" s="14">
        <v>33009</v>
      </c>
      <c r="C75" s="14">
        <v>4144</v>
      </c>
      <c r="D75" s="14">
        <v>37153</v>
      </c>
      <c r="E75" s="14">
        <v>28044</v>
      </c>
      <c r="F75" s="14">
        <v>37405</v>
      </c>
      <c r="G75" s="14">
        <v>13777</v>
      </c>
      <c r="H75" s="14">
        <f t="shared" si="4"/>
        <v>79226</v>
      </c>
      <c r="I75" s="14">
        <v>18846</v>
      </c>
      <c r="J75" s="10">
        <v>0</v>
      </c>
      <c r="K75" s="14">
        <v>15491</v>
      </c>
      <c r="L75" s="14">
        <v>6810</v>
      </c>
      <c r="M75" s="14">
        <v>157526</v>
      </c>
    </row>
    <row r="76" spans="1:13" ht="12.75" x14ac:dyDescent="0.2">
      <c r="A76" s="23" t="s">
        <v>64</v>
      </c>
      <c r="B76" s="14">
        <v>31054</v>
      </c>
      <c r="C76" s="14">
        <v>4178</v>
      </c>
      <c r="D76" s="14">
        <v>35232</v>
      </c>
      <c r="E76" s="14">
        <v>16652</v>
      </c>
      <c r="F76" s="14">
        <v>39773</v>
      </c>
      <c r="G76" s="14">
        <v>14377</v>
      </c>
      <c r="H76" s="14">
        <f t="shared" si="4"/>
        <v>70802</v>
      </c>
      <c r="I76" s="14">
        <v>17117</v>
      </c>
      <c r="J76" s="10">
        <v>0</v>
      </c>
      <c r="K76" s="14">
        <v>15491</v>
      </c>
      <c r="L76" s="14">
        <v>7290</v>
      </c>
      <c r="M76" s="14">
        <v>145932</v>
      </c>
    </row>
    <row r="77" spans="1:13" ht="12.75" x14ac:dyDescent="0.2">
      <c r="A77" s="23" t="s">
        <v>72</v>
      </c>
      <c r="B77" s="14">
        <v>30540</v>
      </c>
      <c r="C77" s="14">
        <v>4164</v>
      </c>
      <c r="D77" s="14">
        <v>34704</v>
      </c>
      <c r="E77" s="14">
        <v>28559</v>
      </c>
      <c r="F77" s="14">
        <v>40831</v>
      </c>
      <c r="G77" s="14">
        <v>3401</v>
      </c>
      <c r="H77" s="14">
        <f t="shared" si="4"/>
        <v>72791</v>
      </c>
      <c r="I77" s="14">
        <v>18081</v>
      </c>
      <c r="J77" s="10">
        <v>0</v>
      </c>
      <c r="K77" s="14">
        <v>15491</v>
      </c>
      <c r="L77" s="14">
        <v>7772</v>
      </c>
      <c r="M77" s="14">
        <v>148839</v>
      </c>
    </row>
    <row r="78" spans="1:13" ht="12.75" x14ac:dyDescent="0.2">
      <c r="A78" s="23" t="s">
        <v>73</v>
      </c>
      <c r="B78" s="14">
        <v>31759</v>
      </c>
      <c r="C78" s="14">
        <v>4160</v>
      </c>
      <c r="D78" s="14">
        <v>35919</v>
      </c>
      <c r="E78" s="14">
        <v>23480</v>
      </c>
      <c r="F78" s="14">
        <v>40526</v>
      </c>
      <c r="G78" s="14">
        <v>2967</v>
      </c>
      <c r="H78" s="14">
        <f t="shared" si="4"/>
        <v>66973</v>
      </c>
      <c r="I78" s="14">
        <v>17988</v>
      </c>
      <c r="J78" s="10">
        <v>0</v>
      </c>
      <c r="K78" s="14">
        <v>15491</v>
      </c>
      <c r="L78" s="14">
        <v>7233</v>
      </c>
      <c r="M78" s="14">
        <v>143604</v>
      </c>
    </row>
    <row r="79" spans="1:13" ht="12.75" x14ac:dyDescent="0.2">
      <c r="A79" s="23" t="s">
        <v>65</v>
      </c>
      <c r="B79" s="14">
        <v>35700</v>
      </c>
      <c r="C79" s="14">
        <v>4208</v>
      </c>
      <c r="D79" s="14">
        <v>39908</v>
      </c>
      <c r="E79" s="14">
        <v>23645</v>
      </c>
      <c r="F79" s="14">
        <v>44135</v>
      </c>
      <c r="G79" s="14">
        <v>4757</v>
      </c>
      <c r="H79" s="14">
        <f t="shared" si="4"/>
        <v>72537</v>
      </c>
      <c r="I79" s="14">
        <v>17001</v>
      </c>
      <c r="J79" s="10">
        <v>0</v>
      </c>
      <c r="K79" s="14">
        <v>15491</v>
      </c>
      <c r="L79" s="14">
        <v>7524</v>
      </c>
      <c r="M79" s="14">
        <v>152461</v>
      </c>
    </row>
    <row r="80" spans="1:13" ht="13.5" customHeight="1" x14ac:dyDescent="0.2">
      <c r="A80" s="12" t="s">
        <v>25</v>
      </c>
      <c r="B80" s="14"/>
      <c r="C80" s="14"/>
      <c r="D80" s="14"/>
      <c r="E80" s="14"/>
      <c r="F80" s="14"/>
      <c r="G80" s="14"/>
      <c r="H80" s="14"/>
      <c r="I80" s="14"/>
      <c r="J80" s="10"/>
      <c r="K80" s="14"/>
      <c r="L80" s="14"/>
      <c r="M80" s="14"/>
    </row>
    <row r="81" spans="1:13" ht="12.75" x14ac:dyDescent="0.2">
      <c r="A81" s="23" t="s">
        <v>66</v>
      </c>
      <c r="B81" s="14">
        <v>31553</v>
      </c>
      <c r="C81" s="14">
        <v>4222</v>
      </c>
      <c r="D81" s="14">
        <v>35775</v>
      </c>
      <c r="E81" s="14">
        <v>26788</v>
      </c>
      <c r="F81" s="14">
        <v>43407</v>
      </c>
      <c r="G81" s="14">
        <v>3616</v>
      </c>
      <c r="H81" s="14">
        <f t="shared" ref="H81:H92" si="5">G81+F81+E81</f>
        <v>73811</v>
      </c>
      <c r="I81" s="14">
        <v>17876</v>
      </c>
      <c r="J81" s="10">
        <v>0</v>
      </c>
      <c r="K81" s="14">
        <v>15491</v>
      </c>
      <c r="L81" s="14">
        <v>8109</v>
      </c>
      <c r="M81" s="14">
        <v>151062</v>
      </c>
    </row>
    <row r="82" spans="1:13" ht="12.75" x14ac:dyDescent="0.2">
      <c r="A82" s="23" t="s">
        <v>67</v>
      </c>
      <c r="B82" s="14">
        <v>32406</v>
      </c>
      <c r="C82" s="14">
        <v>4234</v>
      </c>
      <c r="D82" s="14">
        <v>36640</v>
      </c>
      <c r="E82" s="14">
        <v>19010</v>
      </c>
      <c r="F82" s="14">
        <v>45051</v>
      </c>
      <c r="G82" s="14">
        <v>3430</v>
      </c>
      <c r="H82" s="14">
        <f t="shared" si="5"/>
        <v>67491</v>
      </c>
      <c r="I82" s="14">
        <v>15491</v>
      </c>
      <c r="J82" s="10">
        <v>0</v>
      </c>
      <c r="K82" s="14">
        <v>15491</v>
      </c>
      <c r="L82" s="14">
        <v>10035</v>
      </c>
      <c r="M82" s="14">
        <v>145148</v>
      </c>
    </row>
    <row r="83" spans="1:13" ht="12.75" x14ac:dyDescent="0.2">
      <c r="A83" s="23" t="s">
        <v>62</v>
      </c>
      <c r="B83" s="14">
        <v>34493</v>
      </c>
      <c r="C83" s="14">
        <v>4275</v>
      </c>
      <c r="D83" s="14">
        <v>38768</v>
      </c>
      <c r="E83" s="14">
        <v>27225</v>
      </c>
      <c r="F83" s="14">
        <v>39946</v>
      </c>
      <c r="G83" s="14">
        <v>4223</v>
      </c>
      <c r="H83" s="14">
        <f t="shared" si="5"/>
        <v>71394</v>
      </c>
      <c r="I83" s="14">
        <v>14976</v>
      </c>
      <c r="J83" s="10">
        <v>0</v>
      </c>
      <c r="K83" s="14">
        <v>15490</v>
      </c>
      <c r="L83" s="14">
        <v>9680</v>
      </c>
      <c r="M83" s="14">
        <v>150308</v>
      </c>
    </row>
    <row r="84" spans="1:13" ht="12.75" x14ac:dyDescent="0.2">
      <c r="A84" s="23" t="s">
        <v>68</v>
      </c>
      <c r="B84" s="14">
        <v>36446</v>
      </c>
      <c r="C84" s="14">
        <v>4300</v>
      </c>
      <c r="D84" s="14">
        <v>40746</v>
      </c>
      <c r="E84" s="14">
        <v>21300</v>
      </c>
      <c r="F84" s="14">
        <v>44564</v>
      </c>
      <c r="G84" s="14">
        <v>5937</v>
      </c>
      <c r="H84" s="14">
        <f t="shared" si="5"/>
        <v>71801</v>
      </c>
      <c r="I84" s="14">
        <v>14228</v>
      </c>
      <c r="J84" s="10">
        <v>0</v>
      </c>
      <c r="K84" s="14">
        <v>15989</v>
      </c>
      <c r="L84" s="14">
        <v>8358</v>
      </c>
      <c r="M84" s="14">
        <v>151122</v>
      </c>
    </row>
    <row r="85" spans="1:13" ht="12.75" x14ac:dyDescent="0.2">
      <c r="A85" s="23" t="s">
        <v>69</v>
      </c>
      <c r="B85" s="14">
        <v>36494</v>
      </c>
      <c r="C85" s="14">
        <v>4334</v>
      </c>
      <c r="D85" s="14">
        <v>40828</v>
      </c>
      <c r="E85" s="14">
        <v>24060</v>
      </c>
      <c r="F85" s="14">
        <v>45634</v>
      </c>
      <c r="G85" s="14">
        <v>6501</v>
      </c>
      <c r="H85" s="14">
        <f t="shared" si="5"/>
        <v>76195</v>
      </c>
      <c r="I85" s="14">
        <v>13733</v>
      </c>
      <c r="J85" s="10">
        <v>0</v>
      </c>
      <c r="K85" s="14">
        <v>15989</v>
      </c>
      <c r="L85" s="14">
        <v>8625</v>
      </c>
      <c r="M85" s="14">
        <v>155370</v>
      </c>
    </row>
    <row r="86" spans="1:13" ht="12.75" x14ac:dyDescent="0.2">
      <c r="A86" s="23" t="s">
        <v>63</v>
      </c>
      <c r="B86" s="14">
        <v>37168</v>
      </c>
      <c r="C86" s="14">
        <v>4347</v>
      </c>
      <c r="D86" s="14">
        <v>41515</v>
      </c>
      <c r="E86" s="14">
        <v>25579</v>
      </c>
      <c r="F86" s="14">
        <v>45481</v>
      </c>
      <c r="G86" s="14">
        <v>3045</v>
      </c>
      <c r="H86" s="14">
        <f t="shared" si="5"/>
        <v>74105</v>
      </c>
      <c r="I86" s="14">
        <v>12704</v>
      </c>
      <c r="J86" s="10">
        <v>0</v>
      </c>
      <c r="K86" s="14">
        <v>15989</v>
      </c>
      <c r="L86" s="14">
        <v>8961</v>
      </c>
      <c r="M86" s="14">
        <v>153274</v>
      </c>
    </row>
    <row r="87" spans="1:13" ht="12.75" x14ac:dyDescent="0.2">
      <c r="A87" s="23" t="s">
        <v>70</v>
      </c>
      <c r="B87" s="14">
        <v>38537</v>
      </c>
      <c r="C87" s="14">
        <v>4369</v>
      </c>
      <c r="D87" s="14">
        <v>42906</v>
      </c>
      <c r="E87" s="14">
        <v>18488</v>
      </c>
      <c r="F87" s="14">
        <v>48229</v>
      </c>
      <c r="G87" s="14">
        <v>2649</v>
      </c>
      <c r="H87" s="14">
        <f t="shared" si="5"/>
        <v>69366</v>
      </c>
      <c r="I87" s="14">
        <v>13552</v>
      </c>
      <c r="J87" s="10">
        <v>0</v>
      </c>
      <c r="K87" s="14">
        <v>15989</v>
      </c>
      <c r="L87" s="14">
        <v>9727</v>
      </c>
      <c r="M87" s="14">
        <v>151540</v>
      </c>
    </row>
    <row r="88" spans="1:13" ht="12.75" x14ac:dyDescent="0.2">
      <c r="A88" s="23" t="s">
        <v>71</v>
      </c>
      <c r="B88" s="14">
        <v>37862</v>
      </c>
      <c r="C88" s="14">
        <v>4423</v>
      </c>
      <c r="D88" s="14">
        <v>42285</v>
      </c>
      <c r="E88" s="14">
        <v>21660</v>
      </c>
      <c r="F88" s="14">
        <v>48334</v>
      </c>
      <c r="G88" s="14">
        <v>2263</v>
      </c>
      <c r="H88" s="14">
        <f t="shared" si="5"/>
        <v>72257</v>
      </c>
      <c r="I88" s="14">
        <v>10753</v>
      </c>
      <c r="J88" s="10">
        <v>0</v>
      </c>
      <c r="K88" s="14">
        <v>15989</v>
      </c>
      <c r="L88" s="14">
        <v>10131</v>
      </c>
      <c r="M88" s="14">
        <v>151415</v>
      </c>
    </row>
    <row r="89" spans="1:13" ht="12.75" x14ac:dyDescent="0.2">
      <c r="A89" s="23" t="s">
        <v>64</v>
      </c>
      <c r="B89" s="14">
        <v>36415</v>
      </c>
      <c r="C89" s="14">
        <v>4454</v>
      </c>
      <c r="D89" s="14">
        <v>40869</v>
      </c>
      <c r="E89" s="14">
        <v>22904</v>
      </c>
      <c r="F89" s="14">
        <v>48838</v>
      </c>
      <c r="G89" s="14">
        <v>3651</v>
      </c>
      <c r="H89" s="14">
        <f t="shared" si="5"/>
        <v>75393</v>
      </c>
      <c r="I89" s="14">
        <v>9498</v>
      </c>
      <c r="J89" s="10">
        <v>0</v>
      </c>
      <c r="K89" s="14">
        <v>15989</v>
      </c>
      <c r="L89" s="14">
        <v>13868</v>
      </c>
      <c r="M89" s="14">
        <v>155617</v>
      </c>
    </row>
    <row r="90" spans="1:13" ht="12.75" x14ac:dyDescent="0.2">
      <c r="A90" s="23" t="s">
        <v>72</v>
      </c>
      <c r="B90" s="14">
        <v>36814</v>
      </c>
      <c r="C90" s="14">
        <v>4451</v>
      </c>
      <c r="D90" s="14">
        <v>41265</v>
      </c>
      <c r="E90" s="14">
        <v>23591</v>
      </c>
      <c r="F90" s="14">
        <v>42161</v>
      </c>
      <c r="G90" s="14">
        <v>3846</v>
      </c>
      <c r="H90" s="14">
        <f t="shared" si="5"/>
        <v>69598</v>
      </c>
      <c r="I90" s="14">
        <v>12691</v>
      </c>
      <c r="J90" s="10">
        <v>0</v>
      </c>
      <c r="K90" s="14">
        <v>15989</v>
      </c>
      <c r="L90" s="14">
        <v>10983</v>
      </c>
      <c r="M90" s="14">
        <v>150526</v>
      </c>
    </row>
    <row r="91" spans="1:13" ht="12.75" x14ac:dyDescent="0.2">
      <c r="A91" s="23" t="s">
        <v>73</v>
      </c>
      <c r="B91" s="14">
        <v>39181</v>
      </c>
      <c r="C91" s="14">
        <v>4458</v>
      </c>
      <c r="D91" s="14">
        <v>43639</v>
      </c>
      <c r="E91" s="14">
        <v>22260</v>
      </c>
      <c r="F91" s="14">
        <v>43249</v>
      </c>
      <c r="G91" s="14">
        <v>3479</v>
      </c>
      <c r="H91" s="14">
        <f t="shared" si="5"/>
        <v>68988</v>
      </c>
      <c r="I91" s="14">
        <v>11760</v>
      </c>
      <c r="J91" s="10">
        <v>0</v>
      </c>
      <c r="K91" s="14">
        <v>15989</v>
      </c>
      <c r="L91" s="14">
        <v>11426</v>
      </c>
      <c r="M91" s="14">
        <v>151802</v>
      </c>
    </row>
    <row r="92" spans="1:13" ht="12.75" x14ac:dyDescent="0.2">
      <c r="A92" s="23" t="s">
        <v>65</v>
      </c>
      <c r="B92" s="14">
        <v>42239</v>
      </c>
      <c r="C92" s="14">
        <v>4500</v>
      </c>
      <c r="D92" s="14">
        <v>46739</v>
      </c>
      <c r="E92" s="14">
        <v>35573</v>
      </c>
      <c r="F92" s="14">
        <v>39359</v>
      </c>
      <c r="G92" s="14">
        <v>2849</v>
      </c>
      <c r="H92" s="14">
        <f t="shared" si="5"/>
        <v>77781</v>
      </c>
      <c r="I92" s="14">
        <v>10759</v>
      </c>
      <c r="J92" s="10">
        <v>0</v>
      </c>
      <c r="K92" s="14">
        <v>15989</v>
      </c>
      <c r="L92" s="14">
        <v>11921</v>
      </c>
      <c r="M92" s="14">
        <v>163189</v>
      </c>
    </row>
    <row r="93" spans="1:13" ht="12.75" x14ac:dyDescent="0.2">
      <c r="A93" s="12" t="s">
        <v>26</v>
      </c>
      <c r="B93" s="14"/>
      <c r="C93" s="14"/>
      <c r="D93" s="14"/>
      <c r="E93" s="14"/>
      <c r="F93" s="14"/>
      <c r="G93" s="14"/>
      <c r="H93" s="14"/>
      <c r="I93" s="14"/>
      <c r="J93" s="10"/>
      <c r="K93" s="14"/>
      <c r="L93" s="14"/>
      <c r="M93" s="14"/>
    </row>
    <row r="94" spans="1:13" ht="12.75" x14ac:dyDescent="0.2">
      <c r="A94" s="23" t="s">
        <v>66</v>
      </c>
      <c r="B94" s="14">
        <v>38178</v>
      </c>
      <c r="C94" s="14">
        <v>4490</v>
      </c>
      <c r="D94" s="14">
        <v>42668</v>
      </c>
      <c r="E94" s="14">
        <v>27342</v>
      </c>
      <c r="F94" s="14">
        <v>35799</v>
      </c>
      <c r="G94" s="14">
        <v>3502</v>
      </c>
      <c r="H94" s="14">
        <f t="shared" ref="H94:H105" si="6">G94+F94+E94</f>
        <v>66643</v>
      </c>
      <c r="I94" s="14">
        <v>10980</v>
      </c>
      <c r="J94" s="10">
        <v>0</v>
      </c>
      <c r="K94" s="14">
        <v>15989</v>
      </c>
      <c r="L94" s="14">
        <f t="shared" ref="L94:L105" si="7">M94-K94-I94-H94-D94-J94</f>
        <v>12663</v>
      </c>
      <c r="M94" s="14">
        <v>148943</v>
      </c>
    </row>
    <row r="95" spans="1:13" ht="12.75" x14ac:dyDescent="0.2">
      <c r="A95" s="23" t="s">
        <v>67</v>
      </c>
      <c r="B95" s="14">
        <v>38323</v>
      </c>
      <c r="C95" s="14">
        <v>4633</v>
      </c>
      <c r="D95" s="14">
        <v>42956</v>
      </c>
      <c r="E95" s="14">
        <v>21982</v>
      </c>
      <c r="F95" s="14">
        <v>41454</v>
      </c>
      <c r="G95" s="14">
        <v>4026</v>
      </c>
      <c r="H95" s="14">
        <f t="shared" si="6"/>
        <v>67462</v>
      </c>
      <c r="I95" s="14">
        <v>8784</v>
      </c>
      <c r="J95" s="10">
        <v>0</v>
      </c>
      <c r="K95" s="14">
        <v>15989</v>
      </c>
      <c r="L95" s="14">
        <f t="shared" si="7"/>
        <v>12787</v>
      </c>
      <c r="M95" s="14">
        <v>147978</v>
      </c>
    </row>
    <row r="96" spans="1:13" ht="12.75" x14ac:dyDescent="0.2">
      <c r="A96" s="23" t="s">
        <v>62</v>
      </c>
      <c r="B96" s="14">
        <v>38814</v>
      </c>
      <c r="C96" s="14">
        <v>4723</v>
      </c>
      <c r="D96" s="14">
        <v>43537</v>
      </c>
      <c r="E96" s="14">
        <v>19001</v>
      </c>
      <c r="F96" s="14">
        <v>43071</v>
      </c>
      <c r="G96" s="14">
        <v>2958</v>
      </c>
      <c r="H96" s="14">
        <f t="shared" si="6"/>
        <v>65030</v>
      </c>
      <c r="I96" s="14">
        <v>8638</v>
      </c>
      <c r="J96" s="10">
        <v>0</v>
      </c>
      <c r="K96" s="14">
        <v>15989</v>
      </c>
      <c r="L96" s="14">
        <f t="shared" si="7"/>
        <v>13274</v>
      </c>
      <c r="M96" s="14">
        <v>146468</v>
      </c>
    </row>
    <row r="97" spans="1:13" ht="12.75" x14ac:dyDescent="0.2">
      <c r="A97" s="23" t="s">
        <v>68</v>
      </c>
      <c r="B97" s="14">
        <v>40117</v>
      </c>
      <c r="C97" s="14">
        <v>4829</v>
      </c>
      <c r="D97" s="14">
        <v>44946</v>
      </c>
      <c r="E97" s="14">
        <v>27870</v>
      </c>
      <c r="F97" s="14">
        <v>44066</v>
      </c>
      <c r="G97" s="14">
        <v>2545</v>
      </c>
      <c r="H97" s="14">
        <f t="shared" si="6"/>
        <v>74481</v>
      </c>
      <c r="I97" s="14">
        <v>7455</v>
      </c>
      <c r="J97" s="10">
        <v>0</v>
      </c>
      <c r="K97" s="14">
        <v>16912</v>
      </c>
      <c r="L97" s="14">
        <f t="shared" si="7"/>
        <v>8354</v>
      </c>
      <c r="M97" s="14">
        <v>152148</v>
      </c>
    </row>
    <row r="98" spans="1:13" ht="12.75" x14ac:dyDescent="0.2">
      <c r="A98" s="23" t="s">
        <v>69</v>
      </c>
      <c r="B98" s="14">
        <v>42407</v>
      </c>
      <c r="C98" s="14">
        <v>4921</v>
      </c>
      <c r="D98" s="14">
        <v>47328</v>
      </c>
      <c r="E98" s="14">
        <v>23465</v>
      </c>
      <c r="F98" s="14">
        <v>45348</v>
      </c>
      <c r="G98" s="14">
        <v>1934</v>
      </c>
      <c r="H98" s="14">
        <f t="shared" si="6"/>
        <v>70747</v>
      </c>
      <c r="I98" s="14">
        <v>9083</v>
      </c>
      <c r="J98" s="10">
        <v>0</v>
      </c>
      <c r="K98" s="14">
        <v>16912</v>
      </c>
      <c r="L98" s="14">
        <f t="shared" si="7"/>
        <v>8551</v>
      </c>
      <c r="M98" s="14">
        <v>152621</v>
      </c>
    </row>
    <row r="99" spans="1:13" ht="12.75" x14ac:dyDescent="0.2">
      <c r="A99" s="23" t="s">
        <v>63</v>
      </c>
      <c r="B99" s="14">
        <v>41826</v>
      </c>
      <c r="C99" s="14">
        <v>5035</v>
      </c>
      <c r="D99" s="14">
        <v>46861</v>
      </c>
      <c r="E99" s="14">
        <v>27738</v>
      </c>
      <c r="F99" s="14">
        <v>44187</v>
      </c>
      <c r="G99" s="14">
        <v>1484</v>
      </c>
      <c r="H99" s="14">
        <f t="shared" si="6"/>
        <v>73409</v>
      </c>
      <c r="I99" s="14">
        <v>5908</v>
      </c>
      <c r="J99" s="10">
        <v>0</v>
      </c>
      <c r="K99" s="14">
        <v>16912</v>
      </c>
      <c r="L99" s="14">
        <f t="shared" si="7"/>
        <v>9038</v>
      </c>
      <c r="M99" s="14">
        <v>152128</v>
      </c>
    </row>
    <row r="100" spans="1:13" ht="12.75" x14ac:dyDescent="0.2">
      <c r="A100" s="23" t="s">
        <v>70</v>
      </c>
      <c r="B100" s="14">
        <v>43340</v>
      </c>
      <c r="C100" s="14">
        <v>5071</v>
      </c>
      <c r="D100" s="14">
        <v>48411</v>
      </c>
      <c r="E100" s="14">
        <v>32325</v>
      </c>
      <c r="F100" s="14">
        <v>49136</v>
      </c>
      <c r="G100" s="14">
        <v>585</v>
      </c>
      <c r="H100" s="14">
        <f t="shared" si="6"/>
        <v>82046</v>
      </c>
      <c r="I100" s="14">
        <v>6474</v>
      </c>
      <c r="J100" s="10">
        <v>0</v>
      </c>
      <c r="K100" s="14">
        <v>16912</v>
      </c>
      <c r="L100" s="14">
        <f t="shared" si="7"/>
        <v>9870</v>
      </c>
      <c r="M100" s="14">
        <v>163713</v>
      </c>
    </row>
    <row r="101" spans="1:13" ht="12.75" x14ac:dyDescent="0.2">
      <c r="A101" s="23" t="s">
        <v>71</v>
      </c>
      <c r="B101" s="14">
        <v>40910</v>
      </c>
      <c r="C101" s="14">
        <v>5088</v>
      </c>
      <c r="D101" s="14">
        <v>45998</v>
      </c>
      <c r="E101" s="14">
        <v>29645</v>
      </c>
      <c r="F101" s="14">
        <v>50438</v>
      </c>
      <c r="G101" s="14">
        <v>1169</v>
      </c>
      <c r="H101" s="14">
        <f t="shared" si="6"/>
        <v>81252</v>
      </c>
      <c r="I101" s="14">
        <v>6105</v>
      </c>
      <c r="J101" s="10">
        <v>0</v>
      </c>
      <c r="K101" s="14">
        <v>16912</v>
      </c>
      <c r="L101" s="14">
        <f t="shared" si="7"/>
        <v>10692</v>
      </c>
      <c r="M101" s="14">
        <v>160959</v>
      </c>
    </row>
    <row r="102" spans="1:13" ht="12.75" x14ac:dyDescent="0.2">
      <c r="A102" s="23" t="s">
        <v>64</v>
      </c>
      <c r="B102" s="14">
        <v>41119</v>
      </c>
      <c r="C102" s="14">
        <v>5158</v>
      </c>
      <c r="D102" s="14">
        <v>46277</v>
      </c>
      <c r="E102" s="14">
        <v>23933</v>
      </c>
      <c r="F102" s="14">
        <v>51249</v>
      </c>
      <c r="G102" s="14">
        <v>7025</v>
      </c>
      <c r="H102" s="14">
        <f t="shared" si="6"/>
        <v>82207</v>
      </c>
      <c r="I102" s="14">
        <v>6459</v>
      </c>
      <c r="J102" s="10">
        <v>0</v>
      </c>
      <c r="K102" s="14">
        <v>16912</v>
      </c>
      <c r="L102" s="14">
        <f t="shared" si="7"/>
        <v>11378</v>
      </c>
      <c r="M102" s="14">
        <v>163233</v>
      </c>
    </row>
    <row r="103" spans="1:13" ht="12.75" x14ac:dyDescent="0.2">
      <c r="A103" s="23" t="s">
        <v>72</v>
      </c>
      <c r="B103" s="14">
        <v>41035</v>
      </c>
      <c r="C103" s="14">
        <v>5185</v>
      </c>
      <c r="D103" s="14">
        <v>46220</v>
      </c>
      <c r="E103" s="14">
        <v>27448</v>
      </c>
      <c r="F103" s="14">
        <v>51950</v>
      </c>
      <c r="G103" s="14">
        <v>3720</v>
      </c>
      <c r="H103" s="14">
        <f t="shared" si="6"/>
        <v>83118</v>
      </c>
      <c r="I103" s="14">
        <v>8243</v>
      </c>
      <c r="J103" s="10">
        <v>0</v>
      </c>
      <c r="K103" s="14">
        <v>16912</v>
      </c>
      <c r="L103" s="14">
        <f t="shared" si="7"/>
        <v>11846</v>
      </c>
      <c r="M103" s="14">
        <v>166339</v>
      </c>
    </row>
    <row r="104" spans="1:13" ht="12.75" x14ac:dyDescent="0.2">
      <c r="A104" s="23" t="s">
        <v>73</v>
      </c>
      <c r="B104" s="14">
        <v>43534</v>
      </c>
      <c r="C104" s="14">
        <v>5151</v>
      </c>
      <c r="D104" s="14">
        <v>48685</v>
      </c>
      <c r="E104" s="14">
        <v>30239</v>
      </c>
      <c r="F104" s="14">
        <v>49340</v>
      </c>
      <c r="G104" s="14">
        <v>1220</v>
      </c>
      <c r="H104" s="14">
        <f t="shared" si="6"/>
        <v>80799</v>
      </c>
      <c r="I104" s="14">
        <v>8262</v>
      </c>
      <c r="J104" s="10">
        <v>3000</v>
      </c>
      <c r="K104" s="14">
        <v>16912</v>
      </c>
      <c r="L104" s="14">
        <f t="shared" si="7"/>
        <v>11727</v>
      </c>
      <c r="M104" s="14">
        <v>169385</v>
      </c>
    </row>
    <row r="105" spans="1:13" ht="12.75" x14ac:dyDescent="0.2">
      <c r="A105" s="23" t="s">
        <v>65</v>
      </c>
      <c r="B105" s="14">
        <v>46535</v>
      </c>
      <c r="C105" s="14">
        <v>5242</v>
      </c>
      <c r="D105" s="14">
        <v>51777</v>
      </c>
      <c r="E105" s="14">
        <v>28858</v>
      </c>
      <c r="F105" s="14">
        <v>45516</v>
      </c>
      <c r="G105" s="14">
        <v>3080</v>
      </c>
      <c r="H105" s="14">
        <f t="shared" si="6"/>
        <v>77454</v>
      </c>
      <c r="I105" s="14">
        <v>6536</v>
      </c>
      <c r="J105" s="10">
        <v>3000</v>
      </c>
      <c r="K105" s="14">
        <v>16912</v>
      </c>
      <c r="L105" s="14">
        <f t="shared" si="7"/>
        <v>10855</v>
      </c>
      <c r="M105" s="14">
        <v>166534</v>
      </c>
    </row>
    <row r="106" spans="1:13" ht="12.75" x14ac:dyDescent="0.2">
      <c r="A106" s="12" t="s">
        <v>27</v>
      </c>
      <c r="B106" s="14"/>
      <c r="C106" s="14"/>
      <c r="D106" s="14"/>
      <c r="E106" s="14"/>
      <c r="F106" s="14"/>
      <c r="G106" s="14"/>
      <c r="H106" s="14"/>
      <c r="I106" s="14"/>
      <c r="J106" s="10"/>
      <c r="K106" s="14"/>
      <c r="L106" s="14"/>
      <c r="M106" s="14"/>
    </row>
    <row r="107" spans="1:13" ht="12.75" x14ac:dyDescent="0.2">
      <c r="A107" s="23" t="s">
        <v>66</v>
      </c>
      <c r="B107" s="14">
        <v>42926</v>
      </c>
      <c r="C107" s="14">
        <v>5194</v>
      </c>
      <c r="D107" s="14">
        <v>48120</v>
      </c>
      <c r="E107" s="14">
        <v>32933</v>
      </c>
      <c r="F107" s="14">
        <v>51575</v>
      </c>
      <c r="G107" s="14">
        <v>3898</v>
      </c>
      <c r="H107" s="14">
        <f t="shared" ref="H107:H118" si="8">G107+F107+E107</f>
        <v>88406</v>
      </c>
      <c r="I107" s="14">
        <v>6635</v>
      </c>
      <c r="J107" s="10">
        <v>3000</v>
      </c>
      <c r="K107" s="14">
        <v>16912</v>
      </c>
      <c r="L107" s="14">
        <f t="shared" ref="L107:L118" si="9">M107-K107-I107-H107-D107-J107</f>
        <v>9126</v>
      </c>
      <c r="M107" s="14">
        <v>172199</v>
      </c>
    </row>
    <row r="108" spans="1:13" ht="12.75" x14ac:dyDescent="0.2">
      <c r="A108" s="23" t="s">
        <v>67</v>
      </c>
      <c r="B108" s="14">
        <v>44005</v>
      </c>
      <c r="C108" s="14">
        <v>5219</v>
      </c>
      <c r="D108" s="14">
        <v>49224</v>
      </c>
      <c r="E108" s="14">
        <v>30629</v>
      </c>
      <c r="F108" s="14">
        <v>48826</v>
      </c>
      <c r="G108" s="14">
        <v>2498</v>
      </c>
      <c r="H108" s="14">
        <f t="shared" si="8"/>
        <v>81953</v>
      </c>
      <c r="I108" s="14">
        <v>7379</v>
      </c>
      <c r="J108" s="10">
        <v>3000</v>
      </c>
      <c r="K108" s="14">
        <v>16912</v>
      </c>
      <c r="L108" s="14">
        <f t="shared" si="9"/>
        <v>9785</v>
      </c>
      <c r="M108" s="14">
        <v>168253</v>
      </c>
    </row>
    <row r="109" spans="1:13" ht="12.75" x14ac:dyDescent="0.2">
      <c r="A109" s="23" t="s">
        <v>62</v>
      </c>
      <c r="B109" s="14">
        <v>48156</v>
      </c>
      <c r="C109" s="14">
        <v>5227</v>
      </c>
      <c r="D109" s="14">
        <v>53383</v>
      </c>
      <c r="E109" s="14">
        <v>41706</v>
      </c>
      <c r="F109" s="14">
        <v>32705</v>
      </c>
      <c r="G109" s="14">
        <v>6961</v>
      </c>
      <c r="H109" s="14">
        <f t="shared" si="8"/>
        <v>81372</v>
      </c>
      <c r="I109" s="14">
        <v>5194</v>
      </c>
      <c r="J109" s="10">
        <v>3000</v>
      </c>
      <c r="K109" s="14">
        <v>16912</v>
      </c>
      <c r="L109" s="14">
        <f t="shared" si="9"/>
        <v>4519</v>
      </c>
      <c r="M109" s="14">
        <v>164380</v>
      </c>
    </row>
    <row r="110" spans="1:13" ht="12.75" x14ac:dyDescent="0.2">
      <c r="A110" s="23" t="s">
        <v>68</v>
      </c>
      <c r="B110" s="14">
        <v>49402</v>
      </c>
      <c r="C110" s="14">
        <v>5281</v>
      </c>
      <c r="D110" s="14">
        <v>54683</v>
      </c>
      <c r="E110" s="14">
        <v>29674</v>
      </c>
      <c r="F110" s="14">
        <v>31433</v>
      </c>
      <c r="G110" s="14">
        <v>12270</v>
      </c>
      <c r="H110" s="14">
        <f t="shared" si="8"/>
        <v>73377</v>
      </c>
      <c r="I110" s="14">
        <v>5384</v>
      </c>
      <c r="J110" s="10">
        <v>3000</v>
      </c>
      <c r="K110" s="14">
        <v>17359</v>
      </c>
      <c r="L110" s="14">
        <f t="shared" si="9"/>
        <v>9185</v>
      </c>
      <c r="M110" s="14">
        <v>162988</v>
      </c>
    </row>
    <row r="111" spans="1:13" ht="12.75" x14ac:dyDescent="0.2">
      <c r="A111" s="23" t="s">
        <v>69</v>
      </c>
      <c r="B111" s="14">
        <v>50266</v>
      </c>
      <c r="C111" s="14">
        <v>5369</v>
      </c>
      <c r="D111" s="14">
        <v>55635</v>
      </c>
      <c r="E111" s="14">
        <v>37768</v>
      </c>
      <c r="F111" s="14">
        <v>30786</v>
      </c>
      <c r="G111" s="14">
        <v>7072</v>
      </c>
      <c r="H111" s="14">
        <f t="shared" si="8"/>
        <v>75626</v>
      </c>
      <c r="I111" s="14">
        <v>6368</v>
      </c>
      <c r="J111" s="10">
        <v>3000</v>
      </c>
      <c r="K111" s="14">
        <v>17359</v>
      </c>
      <c r="L111" s="14">
        <f t="shared" si="9"/>
        <v>9324</v>
      </c>
      <c r="M111" s="14">
        <v>167312</v>
      </c>
    </row>
    <row r="112" spans="1:13" ht="12.75" x14ac:dyDescent="0.2">
      <c r="A112" s="23" t="s">
        <v>63</v>
      </c>
      <c r="B112" s="14">
        <v>50824</v>
      </c>
      <c r="C112" s="14">
        <v>5400</v>
      </c>
      <c r="D112" s="14">
        <v>56224</v>
      </c>
      <c r="E112" s="14">
        <v>44023</v>
      </c>
      <c r="F112" s="14">
        <v>31254</v>
      </c>
      <c r="G112" s="14">
        <v>5483</v>
      </c>
      <c r="H112" s="14">
        <f t="shared" si="8"/>
        <v>80760</v>
      </c>
      <c r="I112" s="14">
        <v>5546</v>
      </c>
      <c r="J112" s="10">
        <v>3000</v>
      </c>
      <c r="K112" s="14">
        <v>17359</v>
      </c>
      <c r="L112" s="14">
        <f t="shared" si="9"/>
        <v>8000</v>
      </c>
      <c r="M112" s="14">
        <v>170889</v>
      </c>
    </row>
    <row r="113" spans="1:13" ht="12.75" x14ac:dyDescent="0.2">
      <c r="A113" s="23" t="s">
        <v>70</v>
      </c>
      <c r="B113" s="14">
        <v>51557</v>
      </c>
      <c r="C113" s="14">
        <v>5421</v>
      </c>
      <c r="D113" s="14">
        <v>56978</v>
      </c>
      <c r="E113" s="14">
        <v>33914</v>
      </c>
      <c r="F113" s="14">
        <v>28706</v>
      </c>
      <c r="G113" s="14">
        <v>13885</v>
      </c>
      <c r="H113" s="14">
        <f t="shared" si="8"/>
        <v>76505</v>
      </c>
      <c r="I113" s="14">
        <v>6161</v>
      </c>
      <c r="J113" s="10">
        <v>3000</v>
      </c>
      <c r="K113" s="14">
        <v>17359</v>
      </c>
      <c r="L113" s="14">
        <f t="shared" si="9"/>
        <v>6816</v>
      </c>
      <c r="M113" s="14">
        <v>166819</v>
      </c>
    </row>
    <row r="114" spans="1:13" ht="12.75" x14ac:dyDescent="0.2">
      <c r="A114" s="23" t="s">
        <v>71</v>
      </c>
      <c r="B114" s="14">
        <v>50004</v>
      </c>
      <c r="C114" s="14">
        <v>5539</v>
      </c>
      <c r="D114" s="14">
        <v>55543</v>
      </c>
      <c r="E114" s="14">
        <v>37527</v>
      </c>
      <c r="F114" s="14">
        <v>26558</v>
      </c>
      <c r="G114" s="14">
        <v>13949</v>
      </c>
      <c r="H114" s="14">
        <f t="shared" si="8"/>
        <v>78034</v>
      </c>
      <c r="I114" s="14">
        <v>4880</v>
      </c>
      <c r="J114" s="10">
        <v>3000</v>
      </c>
      <c r="K114" s="14">
        <v>17359</v>
      </c>
      <c r="L114" s="14">
        <f t="shared" si="9"/>
        <v>6431</v>
      </c>
      <c r="M114" s="14">
        <v>165247</v>
      </c>
    </row>
    <row r="115" spans="1:13" ht="12.75" x14ac:dyDescent="0.2">
      <c r="A115" s="23" t="s">
        <v>64</v>
      </c>
      <c r="B115" s="14">
        <v>47969</v>
      </c>
      <c r="C115" s="14">
        <v>5571</v>
      </c>
      <c r="D115" s="14">
        <v>53540</v>
      </c>
      <c r="E115" s="14">
        <v>24605</v>
      </c>
      <c r="F115" s="14">
        <v>22303</v>
      </c>
      <c r="G115" s="14">
        <v>13196</v>
      </c>
      <c r="H115" s="14">
        <f t="shared" si="8"/>
        <v>60104</v>
      </c>
      <c r="I115" s="14">
        <v>5494</v>
      </c>
      <c r="J115" s="10">
        <v>7500</v>
      </c>
      <c r="K115" s="14">
        <v>17359</v>
      </c>
      <c r="L115" s="14">
        <f t="shared" si="9"/>
        <v>9383</v>
      </c>
      <c r="M115" s="14">
        <v>153380</v>
      </c>
    </row>
    <row r="116" spans="1:13" ht="12.75" x14ac:dyDescent="0.2">
      <c r="A116" s="23" t="s">
        <v>72</v>
      </c>
      <c r="B116" s="14">
        <v>46507</v>
      </c>
      <c r="C116" s="14">
        <v>5537</v>
      </c>
      <c r="D116" s="14">
        <v>52044</v>
      </c>
      <c r="E116" s="14">
        <v>31474</v>
      </c>
      <c r="F116" s="14">
        <v>20937</v>
      </c>
      <c r="G116" s="14">
        <v>8372</v>
      </c>
      <c r="H116" s="14">
        <f t="shared" si="8"/>
        <v>60783</v>
      </c>
      <c r="I116" s="14">
        <v>6946</v>
      </c>
      <c r="J116" s="10">
        <v>7500</v>
      </c>
      <c r="K116" s="14">
        <v>17359</v>
      </c>
      <c r="L116" s="14">
        <f t="shared" si="9"/>
        <v>9664</v>
      </c>
      <c r="M116" s="14">
        <v>154296</v>
      </c>
    </row>
    <row r="117" spans="1:13" ht="12.75" x14ac:dyDescent="0.2">
      <c r="A117" s="23" t="s">
        <v>73</v>
      </c>
      <c r="B117" s="14">
        <v>49245</v>
      </c>
      <c r="C117" s="14">
        <v>5574</v>
      </c>
      <c r="D117" s="14">
        <v>54819</v>
      </c>
      <c r="E117" s="14">
        <v>24800</v>
      </c>
      <c r="F117" s="14">
        <v>22705</v>
      </c>
      <c r="G117" s="14">
        <v>6974</v>
      </c>
      <c r="H117" s="14">
        <f t="shared" si="8"/>
        <v>54479</v>
      </c>
      <c r="I117" s="14">
        <v>5285</v>
      </c>
      <c r="J117" s="10">
        <v>7500</v>
      </c>
      <c r="K117" s="14">
        <v>17359</v>
      </c>
      <c r="L117" s="14">
        <f t="shared" si="9"/>
        <v>10602</v>
      </c>
      <c r="M117" s="14">
        <v>150044</v>
      </c>
    </row>
    <row r="118" spans="1:13" ht="12.75" x14ac:dyDescent="0.2">
      <c r="A118" s="23" t="s">
        <v>65</v>
      </c>
      <c r="B118" s="14">
        <v>49504</v>
      </c>
      <c r="C118" s="14">
        <v>5726</v>
      </c>
      <c r="D118" s="14">
        <v>55230</v>
      </c>
      <c r="E118" s="14">
        <v>30139</v>
      </c>
      <c r="F118" s="14">
        <v>22177</v>
      </c>
      <c r="G118" s="14">
        <v>6420</v>
      </c>
      <c r="H118" s="14">
        <f t="shared" si="8"/>
        <v>58736</v>
      </c>
      <c r="I118" s="14">
        <v>5010</v>
      </c>
      <c r="J118" s="10">
        <v>10000</v>
      </c>
      <c r="K118" s="14">
        <v>17359</v>
      </c>
      <c r="L118" s="14">
        <f t="shared" si="9"/>
        <v>12470</v>
      </c>
      <c r="M118" s="14">
        <v>158805</v>
      </c>
    </row>
    <row r="119" spans="1:13" ht="13.5" customHeight="1" x14ac:dyDescent="0.2">
      <c r="A119" s="12" t="s">
        <v>28</v>
      </c>
      <c r="B119" s="13"/>
      <c r="C119" s="13"/>
      <c r="D119" s="13"/>
      <c r="E119" s="13"/>
      <c r="F119" s="13" t="s">
        <v>0</v>
      </c>
      <c r="G119" s="13"/>
      <c r="H119" s="13"/>
      <c r="I119" s="13"/>
      <c r="J119" s="13"/>
      <c r="K119" s="13"/>
      <c r="L119" s="13"/>
      <c r="M119" s="13"/>
    </row>
    <row r="120" spans="1:13" ht="12.75" x14ac:dyDescent="0.2">
      <c r="A120" s="23" t="s">
        <v>66</v>
      </c>
      <c r="B120" s="14">
        <v>46961</v>
      </c>
      <c r="C120" s="14">
        <v>5688</v>
      </c>
      <c r="D120" s="14">
        <v>52649</v>
      </c>
      <c r="E120" s="14">
        <v>22372</v>
      </c>
      <c r="F120" s="14">
        <v>34860</v>
      </c>
      <c r="G120" s="14">
        <v>7778</v>
      </c>
      <c r="H120" s="14">
        <f t="shared" ref="H120:H131" si="10">G120+F120+E120</f>
        <v>65010</v>
      </c>
      <c r="I120" s="14">
        <v>5108</v>
      </c>
      <c r="J120" s="10">
        <v>10000</v>
      </c>
      <c r="K120" s="14">
        <v>17359</v>
      </c>
      <c r="L120" s="14">
        <f t="shared" ref="L120:L131" si="11">M120-K120-I120-H120-D120-J120</f>
        <v>14017</v>
      </c>
      <c r="M120" s="14">
        <v>164143</v>
      </c>
    </row>
    <row r="121" spans="1:13" ht="12.75" x14ac:dyDescent="0.2">
      <c r="A121" s="23" t="s">
        <v>67</v>
      </c>
      <c r="B121" s="14">
        <v>47487</v>
      </c>
      <c r="C121" s="14">
        <v>5757</v>
      </c>
      <c r="D121" s="14">
        <v>53244</v>
      </c>
      <c r="E121" s="14">
        <v>31744</v>
      </c>
      <c r="F121" s="14">
        <v>43680</v>
      </c>
      <c r="G121" s="14">
        <v>7316</v>
      </c>
      <c r="H121" s="14">
        <f t="shared" si="10"/>
        <v>82740</v>
      </c>
      <c r="I121" s="14">
        <v>6957</v>
      </c>
      <c r="J121" s="10">
        <v>10000</v>
      </c>
      <c r="K121" s="14">
        <v>17359</v>
      </c>
      <c r="L121" s="14">
        <f t="shared" si="11"/>
        <v>14180</v>
      </c>
      <c r="M121" s="14">
        <v>184480</v>
      </c>
    </row>
    <row r="122" spans="1:13" ht="12.75" x14ac:dyDescent="0.2">
      <c r="A122" s="23" t="s">
        <v>62</v>
      </c>
      <c r="B122" s="14">
        <v>47360</v>
      </c>
      <c r="C122" s="14">
        <v>5890</v>
      </c>
      <c r="D122" s="14">
        <v>53250</v>
      </c>
      <c r="E122" s="14">
        <v>29935</v>
      </c>
      <c r="F122" s="14">
        <v>32147</v>
      </c>
      <c r="G122" s="14">
        <v>6274</v>
      </c>
      <c r="H122" s="14">
        <f t="shared" si="10"/>
        <v>68356</v>
      </c>
      <c r="I122" s="14">
        <v>6368</v>
      </c>
      <c r="J122" s="10">
        <v>10000</v>
      </c>
      <c r="K122" s="14">
        <v>17359</v>
      </c>
      <c r="L122" s="14">
        <f t="shared" si="11"/>
        <v>14908</v>
      </c>
      <c r="M122" s="14">
        <v>170241</v>
      </c>
    </row>
    <row r="123" spans="1:13" ht="12.75" x14ac:dyDescent="0.2">
      <c r="A123" s="23" t="s">
        <v>68</v>
      </c>
      <c r="B123" s="14">
        <v>49787</v>
      </c>
      <c r="C123" s="14">
        <v>4856</v>
      </c>
      <c r="D123" s="14">
        <v>54643</v>
      </c>
      <c r="E123" s="14">
        <v>33248</v>
      </c>
      <c r="F123" s="14">
        <v>34348</v>
      </c>
      <c r="G123" s="14">
        <v>4483</v>
      </c>
      <c r="H123" s="14">
        <f t="shared" si="10"/>
        <v>72079</v>
      </c>
      <c r="I123" s="14">
        <v>7382</v>
      </c>
      <c r="J123" s="10">
        <v>10000</v>
      </c>
      <c r="K123" s="14">
        <v>19520</v>
      </c>
      <c r="L123" s="14">
        <f t="shared" si="11"/>
        <v>10403</v>
      </c>
      <c r="M123" s="14">
        <v>174027</v>
      </c>
    </row>
    <row r="124" spans="1:13" ht="12.75" x14ac:dyDescent="0.2">
      <c r="A124" s="23" t="s">
        <v>69</v>
      </c>
      <c r="B124" s="14">
        <v>50969</v>
      </c>
      <c r="C124" s="14">
        <v>4869</v>
      </c>
      <c r="D124" s="14">
        <v>55838</v>
      </c>
      <c r="E124" s="14">
        <v>33139</v>
      </c>
      <c r="F124" s="14">
        <v>33902</v>
      </c>
      <c r="G124" s="14">
        <v>2841</v>
      </c>
      <c r="H124" s="14">
        <f t="shared" si="10"/>
        <v>69882</v>
      </c>
      <c r="I124" s="14">
        <v>5052</v>
      </c>
      <c r="J124" s="10">
        <v>10000</v>
      </c>
      <c r="K124" s="14">
        <v>19851</v>
      </c>
      <c r="L124" s="14">
        <f t="shared" si="11"/>
        <v>7359</v>
      </c>
      <c r="M124" s="14">
        <v>167982</v>
      </c>
    </row>
    <row r="125" spans="1:13" ht="12.75" x14ac:dyDescent="0.2">
      <c r="A125" s="23" t="s">
        <v>63</v>
      </c>
      <c r="B125" s="14">
        <v>50670</v>
      </c>
      <c r="C125" s="14">
        <v>4893</v>
      </c>
      <c r="D125" s="14">
        <v>55563</v>
      </c>
      <c r="E125" s="14">
        <v>39703</v>
      </c>
      <c r="F125" s="14">
        <v>28513</v>
      </c>
      <c r="G125" s="14">
        <v>2762</v>
      </c>
      <c r="H125" s="14">
        <f t="shared" si="10"/>
        <v>70978</v>
      </c>
      <c r="I125" s="14">
        <v>7145</v>
      </c>
      <c r="J125" s="10">
        <v>10000</v>
      </c>
      <c r="K125" s="14">
        <v>19851</v>
      </c>
      <c r="L125" s="14">
        <f t="shared" si="11"/>
        <v>9125</v>
      </c>
      <c r="M125" s="14">
        <v>172662</v>
      </c>
    </row>
    <row r="126" spans="1:13" ht="12.75" x14ac:dyDescent="0.2">
      <c r="A126" s="23" t="s">
        <v>70</v>
      </c>
      <c r="B126" s="14">
        <v>51070</v>
      </c>
      <c r="C126" s="14">
        <v>4928</v>
      </c>
      <c r="D126" s="14">
        <v>55998</v>
      </c>
      <c r="E126" s="14">
        <v>33901</v>
      </c>
      <c r="F126" s="14">
        <v>24517</v>
      </c>
      <c r="G126" s="14">
        <v>703</v>
      </c>
      <c r="H126" s="14">
        <f t="shared" si="10"/>
        <v>59121</v>
      </c>
      <c r="I126" s="14">
        <v>6918</v>
      </c>
      <c r="J126" s="10">
        <v>10000</v>
      </c>
      <c r="K126" s="14">
        <v>19851</v>
      </c>
      <c r="L126" s="14">
        <f t="shared" si="11"/>
        <v>11659</v>
      </c>
      <c r="M126" s="14">
        <v>163547</v>
      </c>
    </row>
    <row r="127" spans="1:13" ht="12.75" x14ac:dyDescent="0.2">
      <c r="A127" s="23" t="s">
        <v>71</v>
      </c>
      <c r="B127" s="14">
        <v>52821</v>
      </c>
      <c r="C127" s="14">
        <v>4998</v>
      </c>
      <c r="D127" s="14">
        <v>57819</v>
      </c>
      <c r="E127" s="14">
        <v>32616</v>
      </c>
      <c r="F127" s="14">
        <v>20516</v>
      </c>
      <c r="G127" s="14">
        <v>735</v>
      </c>
      <c r="H127" s="14">
        <f t="shared" si="10"/>
        <v>53867</v>
      </c>
      <c r="I127" s="14">
        <v>8497</v>
      </c>
      <c r="J127" s="10">
        <v>10000</v>
      </c>
      <c r="K127" s="14">
        <v>19851</v>
      </c>
      <c r="L127" s="14">
        <f t="shared" si="11"/>
        <v>19135</v>
      </c>
      <c r="M127" s="14">
        <v>169169</v>
      </c>
    </row>
    <row r="128" spans="1:13" ht="12.75" x14ac:dyDescent="0.2">
      <c r="A128" s="23" t="s">
        <v>64</v>
      </c>
      <c r="B128" s="14">
        <v>50295</v>
      </c>
      <c r="C128" s="14">
        <v>5011</v>
      </c>
      <c r="D128" s="14">
        <v>55306</v>
      </c>
      <c r="E128" s="14">
        <v>37979</v>
      </c>
      <c r="F128" s="14">
        <v>20906</v>
      </c>
      <c r="G128" s="14">
        <v>585</v>
      </c>
      <c r="H128" s="14">
        <f t="shared" si="10"/>
        <v>59470</v>
      </c>
      <c r="I128" s="14">
        <v>6877</v>
      </c>
      <c r="J128" s="10">
        <v>10000</v>
      </c>
      <c r="K128" s="14">
        <v>19851</v>
      </c>
      <c r="L128" s="14">
        <f t="shared" si="11"/>
        <v>15714</v>
      </c>
      <c r="M128" s="14">
        <v>167218</v>
      </c>
    </row>
    <row r="129" spans="1:13" ht="12.75" x14ac:dyDescent="0.2">
      <c r="A129" s="23" t="s">
        <v>72</v>
      </c>
      <c r="B129" s="14">
        <v>50809</v>
      </c>
      <c r="C129" s="14">
        <v>5007</v>
      </c>
      <c r="D129" s="14">
        <v>55816</v>
      </c>
      <c r="E129" s="14">
        <v>30918</v>
      </c>
      <c r="F129" s="14">
        <v>21284</v>
      </c>
      <c r="G129" s="14">
        <v>420</v>
      </c>
      <c r="H129" s="14">
        <f t="shared" si="10"/>
        <v>52622</v>
      </c>
      <c r="I129" s="14">
        <v>7581</v>
      </c>
      <c r="J129" s="10">
        <v>10000</v>
      </c>
      <c r="K129" s="14">
        <v>19851</v>
      </c>
      <c r="L129" s="14">
        <f t="shared" si="11"/>
        <v>16404</v>
      </c>
      <c r="M129" s="14">
        <v>162274</v>
      </c>
    </row>
    <row r="130" spans="1:13" ht="12.75" x14ac:dyDescent="0.2">
      <c r="A130" s="23" t="s">
        <v>73</v>
      </c>
      <c r="B130" s="14">
        <v>52223</v>
      </c>
      <c r="C130" s="14">
        <v>5012</v>
      </c>
      <c r="D130" s="14">
        <v>57235</v>
      </c>
      <c r="E130" s="14">
        <v>38992</v>
      </c>
      <c r="F130" s="14">
        <v>23712</v>
      </c>
      <c r="G130" s="14">
        <v>1159</v>
      </c>
      <c r="H130" s="14">
        <f t="shared" si="10"/>
        <v>63863</v>
      </c>
      <c r="I130" s="14">
        <v>8155</v>
      </c>
      <c r="J130" s="10">
        <v>10000</v>
      </c>
      <c r="K130" s="14">
        <v>19851</v>
      </c>
      <c r="L130" s="14">
        <f t="shared" si="11"/>
        <v>12658</v>
      </c>
      <c r="M130" s="14">
        <v>171762</v>
      </c>
    </row>
    <row r="131" spans="1:13" ht="12.75" x14ac:dyDescent="0.2">
      <c r="A131" s="23" t="s">
        <v>65</v>
      </c>
      <c r="B131" s="14">
        <v>51706</v>
      </c>
      <c r="C131" s="14">
        <v>5101</v>
      </c>
      <c r="D131" s="14">
        <v>56807</v>
      </c>
      <c r="E131" s="14">
        <v>47667</v>
      </c>
      <c r="F131" s="14">
        <v>26362</v>
      </c>
      <c r="G131" s="14">
        <v>905</v>
      </c>
      <c r="H131" s="14">
        <f t="shared" si="10"/>
        <v>74934</v>
      </c>
      <c r="I131" s="14">
        <v>8201</v>
      </c>
      <c r="J131" s="10">
        <v>9375</v>
      </c>
      <c r="K131" s="14">
        <v>19851</v>
      </c>
      <c r="L131" s="14">
        <f t="shared" si="11"/>
        <v>9804</v>
      </c>
      <c r="M131" s="14">
        <v>178972</v>
      </c>
    </row>
    <row r="132" spans="1:13" ht="12.75" x14ac:dyDescent="0.2">
      <c r="A132" s="12" t="s">
        <v>29</v>
      </c>
      <c r="B132" s="14"/>
      <c r="C132" s="14"/>
      <c r="D132" s="14"/>
      <c r="E132" s="14"/>
      <c r="F132" s="14"/>
      <c r="G132" s="14"/>
      <c r="H132" s="14"/>
      <c r="I132" s="14"/>
      <c r="J132" s="10"/>
      <c r="K132" s="14"/>
      <c r="L132" s="14"/>
      <c r="M132" s="14"/>
    </row>
    <row r="133" spans="1:13" ht="12.75" x14ac:dyDescent="0.2">
      <c r="A133" s="23" t="s">
        <v>66</v>
      </c>
      <c r="B133" s="14">
        <v>51660</v>
      </c>
      <c r="C133" s="14">
        <v>5059</v>
      </c>
      <c r="D133" s="14">
        <v>56719</v>
      </c>
      <c r="E133" s="14">
        <v>49029</v>
      </c>
      <c r="F133" s="14">
        <v>26162</v>
      </c>
      <c r="G133" s="14">
        <v>1056</v>
      </c>
      <c r="H133" s="14">
        <f t="shared" ref="H133:H144" si="12">G133+F133+E133</f>
        <v>76247</v>
      </c>
      <c r="I133" s="14">
        <v>9723</v>
      </c>
      <c r="J133" s="10">
        <v>9375</v>
      </c>
      <c r="K133" s="14">
        <v>19851</v>
      </c>
      <c r="L133" s="14">
        <f t="shared" ref="L133:L144" si="13">M133-K133-I133-H133-D133-J133</f>
        <v>2692</v>
      </c>
      <c r="M133" s="14">
        <v>174607</v>
      </c>
    </row>
    <row r="134" spans="1:13" ht="12.75" x14ac:dyDescent="0.2">
      <c r="A134" s="23" t="s">
        <v>67</v>
      </c>
      <c r="B134" s="14">
        <v>52868</v>
      </c>
      <c r="C134" s="14">
        <v>5057</v>
      </c>
      <c r="D134" s="14">
        <v>57925</v>
      </c>
      <c r="E134" s="14">
        <v>36477</v>
      </c>
      <c r="F134" s="14">
        <v>25217</v>
      </c>
      <c r="G134" s="14">
        <v>1616</v>
      </c>
      <c r="H134" s="14">
        <f t="shared" si="12"/>
        <v>63310</v>
      </c>
      <c r="I134" s="14">
        <v>7430</v>
      </c>
      <c r="J134" s="10">
        <v>9375</v>
      </c>
      <c r="K134" s="14">
        <v>19851</v>
      </c>
      <c r="L134" s="14">
        <f t="shared" si="13"/>
        <v>11217</v>
      </c>
      <c r="M134" s="14">
        <v>169108</v>
      </c>
    </row>
    <row r="135" spans="1:13" ht="12.75" x14ac:dyDescent="0.2">
      <c r="A135" s="23" t="s">
        <v>62</v>
      </c>
      <c r="B135" s="14">
        <v>53026</v>
      </c>
      <c r="C135" s="14">
        <v>5125</v>
      </c>
      <c r="D135" s="14">
        <v>58151</v>
      </c>
      <c r="E135" s="14">
        <v>43419</v>
      </c>
      <c r="F135" s="14">
        <v>29843</v>
      </c>
      <c r="G135" s="14">
        <v>951</v>
      </c>
      <c r="H135" s="14">
        <f t="shared" si="12"/>
        <v>74213</v>
      </c>
      <c r="I135" s="14">
        <v>7147</v>
      </c>
      <c r="J135" s="10">
        <v>9375</v>
      </c>
      <c r="K135" s="14">
        <v>19851</v>
      </c>
      <c r="L135" s="14">
        <f t="shared" si="13"/>
        <v>6145</v>
      </c>
      <c r="M135" s="14">
        <v>174882</v>
      </c>
    </row>
    <row r="136" spans="1:13" ht="12.75" x14ac:dyDescent="0.2">
      <c r="A136" s="23" t="s">
        <v>68</v>
      </c>
      <c r="B136" s="14">
        <v>57163</v>
      </c>
      <c r="C136" s="14">
        <v>5181</v>
      </c>
      <c r="D136" s="14">
        <v>62344</v>
      </c>
      <c r="E136" s="14">
        <v>33896</v>
      </c>
      <c r="F136" s="14">
        <v>18793</v>
      </c>
      <c r="G136" s="14">
        <v>148</v>
      </c>
      <c r="H136" s="14">
        <f t="shared" si="12"/>
        <v>52837</v>
      </c>
      <c r="I136" s="14">
        <v>6989</v>
      </c>
      <c r="J136" s="10">
        <v>9375</v>
      </c>
      <c r="K136" s="14">
        <v>19851</v>
      </c>
      <c r="L136" s="14">
        <f t="shared" si="13"/>
        <v>7292</v>
      </c>
      <c r="M136" s="14">
        <v>158688</v>
      </c>
    </row>
    <row r="137" spans="1:13" ht="12.75" x14ac:dyDescent="0.2">
      <c r="A137" s="23" t="s">
        <v>69</v>
      </c>
      <c r="B137" s="14">
        <v>59250</v>
      </c>
      <c r="C137" s="14">
        <v>5242</v>
      </c>
      <c r="D137" s="14">
        <v>64492</v>
      </c>
      <c r="E137" s="14">
        <v>39396</v>
      </c>
      <c r="F137" s="14">
        <v>18762</v>
      </c>
      <c r="G137" s="14">
        <v>647</v>
      </c>
      <c r="H137" s="14">
        <f t="shared" si="12"/>
        <v>58805</v>
      </c>
      <c r="I137" s="14">
        <v>6413</v>
      </c>
      <c r="J137" s="10">
        <v>9375</v>
      </c>
      <c r="K137" s="14">
        <v>17177</v>
      </c>
      <c r="L137" s="14">
        <f t="shared" si="13"/>
        <v>7423</v>
      </c>
      <c r="M137" s="14">
        <v>163685</v>
      </c>
    </row>
    <row r="138" spans="1:13" ht="12.75" x14ac:dyDescent="0.2">
      <c r="A138" s="23" t="s">
        <v>63</v>
      </c>
      <c r="B138" s="14">
        <v>59891</v>
      </c>
      <c r="C138" s="14">
        <v>5282</v>
      </c>
      <c r="D138" s="14">
        <v>65173</v>
      </c>
      <c r="E138" s="14">
        <v>37454</v>
      </c>
      <c r="F138" s="14">
        <v>18957</v>
      </c>
      <c r="G138" s="14">
        <v>575</v>
      </c>
      <c r="H138" s="14">
        <f t="shared" si="12"/>
        <v>56986</v>
      </c>
      <c r="I138" s="14">
        <v>5293</v>
      </c>
      <c r="J138" s="10">
        <v>8750</v>
      </c>
      <c r="K138" s="14">
        <v>17177</v>
      </c>
      <c r="L138" s="14">
        <f t="shared" si="13"/>
        <v>9412</v>
      </c>
      <c r="M138" s="14">
        <v>162791</v>
      </c>
    </row>
    <row r="139" spans="1:13" ht="12.75" x14ac:dyDescent="0.2">
      <c r="A139" s="23" t="s">
        <v>70</v>
      </c>
      <c r="B139" s="14">
        <v>57728</v>
      </c>
      <c r="C139" s="14">
        <v>5333</v>
      </c>
      <c r="D139" s="14">
        <v>63061</v>
      </c>
      <c r="E139" s="14">
        <v>44981</v>
      </c>
      <c r="F139" s="14">
        <v>18759</v>
      </c>
      <c r="G139" s="14">
        <v>382</v>
      </c>
      <c r="H139" s="14">
        <f t="shared" si="12"/>
        <v>64122</v>
      </c>
      <c r="I139" s="14">
        <v>4414</v>
      </c>
      <c r="J139" s="10">
        <v>8750</v>
      </c>
      <c r="K139" s="14">
        <v>17177</v>
      </c>
      <c r="L139" s="14">
        <f t="shared" si="13"/>
        <v>9610</v>
      </c>
      <c r="M139" s="14">
        <v>167134</v>
      </c>
    </row>
    <row r="140" spans="1:13" ht="12.75" x14ac:dyDescent="0.2">
      <c r="A140" s="23" t="s">
        <v>71</v>
      </c>
      <c r="B140" s="14">
        <v>56262</v>
      </c>
      <c r="C140" s="14">
        <v>5361</v>
      </c>
      <c r="D140" s="14">
        <v>61623</v>
      </c>
      <c r="E140" s="14">
        <v>31227</v>
      </c>
      <c r="F140" s="14">
        <v>18776</v>
      </c>
      <c r="G140" s="14">
        <v>582</v>
      </c>
      <c r="H140" s="14">
        <f t="shared" si="12"/>
        <v>50585</v>
      </c>
      <c r="I140" s="14">
        <v>4528</v>
      </c>
      <c r="J140" s="10">
        <v>8750</v>
      </c>
      <c r="K140" s="14">
        <v>17177</v>
      </c>
      <c r="L140" s="14">
        <f t="shared" si="13"/>
        <v>7443</v>
      </c>
      <c r="M140" s="14">
        <v>150106</v>
      </c>
    </row>
    <row r="141" spans="1:13" ht="12.75" x14ac:dyDescent="0.2">
      <c r="A141" s="23" t="s">
        <v>64</v>
      </c>
      <c r="B141" s="14">
        <v>53328</v>
      </c>
      <c r="C141" s="14">
        <v>5372</v>
      </c>
      <c r="D141" s="14">
        <v>58700</v>
      </c>
      <c r="E141" s="14">
        <v>33337</v>
      </c>
      <c r="F141" s="14">
        <v>18841</v>
      </c>
      <c r="G141" s="14">
        <v>1185</v>
      </c>
      <c r="H141" s="14">
        <f t="shared" si="12"/>
        <v>53363</v>
      </c>
      <c r="I141" s="14">
        <v>5897</v>
      </c>
      <c r="J141" s="10">
        <v>8750</v>
      </c>
      <c r="K141" s="14">
        <v>17177</v>
      </c>
      <c r="L141" s="14">
        <f t="shared" si="13"/>
        <v>8428</v>
      </c>
      <c r="M141" s="14">
        <v>152315</v>
      </c>
    </row>
    <row r="142" spans="1:13" ht="12.75" x14ac:dyDescent="0.2">
      <c r="A142" s="23" t="s">
        <v>72</v>
      </c>
      <c r="B142" s="14">
        <v>53151</v>
      </c>
      <c r="C142" s="14">
        <v>5322</v>
      </c>
      <c r="D142" s="14">
        <v>58473</v>
      </c>
      <c r="E142" s="14">
        <v>33770</v>
      </c>
      <c r="F142" s="14">
        <v>18930</v>
      </c>
      <c r="G142" s="14">
        <v>598</v>
      </c>
      <c r="H142" s="14">
        <f t="shared" si="12"/>
        <v>53298</v>
      </c>
      <c r="I142" s="14">
        <v>4999</v>
      </c>
      <c r="J142" s="10">
        <v>8750</v>
      </c>
      <c r="K142" s="14">
        <v>17177</v>
      </c>
      <c r="L142" s="14">
        <f t="shared" si="13"/>
        <v>12639</v>
      </c>
      <c r="M142" s="14">
        <v>155336</v>
      </c>
    </row>
    <row r="143" spans="1:13" ht="12.75" x14ac:dyDescent="0.2">
      <c r="A143" s="23" t="s">
        <v>73</v>
      </c>
      <c r="B143" s="14">
        <v>53997</v>
      </c>
      <c r="C143" s="14">
        <v>5331</v>
      </c>
      <c r="D143" s="14">
        <v>59328</v>
      </c>
      <c r="E143" s="14">
        <v>48460</v>
      </c>
      <c r="F143" s="14">
        <v>15092</v>
      </c>
      <c r="G143" s="14">
        <v>748</v>
      </c>
      <c r="H143" s="14">
        <f t="shared" si="12"/>
        <v>64300</v>
      </c>
      <c r="I143" s="14">
        <v>4595</v>
      </c>
      <c r="J143" s="10">
        <v>8750</v>
      </c>
      <c r="K143" s="14">
        <v>17177</v>
      </c>
      <c r="L143" s="14">
        <f t="shared" si="13"/>
        <v>11695</v>
      </c>
      <c r="M143" s="14">
        <v>165845</v>
      </c>
    </row>
    <row r="144" spans="1:13" ht="12.75" x14ac:dyDescent="0.2">
      <c r="A144" s="23" t="s">
        <v>65</v>
      </c>
      <c r="B144" s="14">
        <v>56051</v>
      </c>
      <c r="C144" s="14">
        <v>5431</v>
      </c>
      <c r="D144" s="14">
        <v>61482</v>
      </c>
      <c r="E144" s="14">
        <v>42644</v>
      </c>
      <c r="F144" s="14">
        <v>15002</v>
      </c>
      <c r="G144" s="14">
        <v>507</v>
      </c>
      <c r="H144" s="14">
        <f t="shared" si="12"/>
        <v>58153</v>
      </c>
      <c r="I144" s="14">
        <v>5490</v>
      </c>
      <c r="J144" s="10">
        <v>8125</v>
      </c>
      <c r="K144" s="14">
        <v>17177</v>
      </c>
      <c r="L144" s="14">
        <f t="shared" si="13"/>
        <v>7054</v>
      </c>
      <c r="M144" s="14">
        <v>157481</v>
      </c>
    </row>
    <row r="145" spans="1:13" ht="12.75" x14ac:dyDescent="0.2">
      <c r="A145" s="12" t="s">
        <v>30</v>
      </c>
      <c r="B145" s="14"/>
      <c r="C145" s="14"/>
      <c r="D145" s="14"/>
      <c r="E145" s="14"/>
      <c r="F145" s="14" t="s">
        <v>15</v>
      </c>
      <c r="G145" s="14"/>
      <c r="H145" s="14"/>
      <c r="I145" s="14"/>
      <c r="J145" s="10"/>
      <c r="K145" s="14"/>
      <c r="L145" s="14"/>
      <c r="M145" s="14"/>
    </row>
    <row r="146" spans="1:13" ht="12.75" x14ac:dyDescent="0.2">
      <c r="A146" s="23" t="s">
        <v>66</v>
      </c>
      <c r="B146" s="14">
        <v>53768</v>
      </c>
      <c r="C146" s="14">
        <v>5352</v>
      </c>
      <c r="D146" s="14">
        <f t="shared" ref="D146:D157" si="14">C146+B146</f>
        <v>59120</v>
      </c>
      <c r="E146" s="14">
        <v>36149</v>
      </c>
      <c r="F146" s="14">
        <v>20024</v>
      </c>
      <c r="G146" s="14">
        <v>517</v>
      </c>
      <c r="H146" s="14">
        <f t="shared" ref="H146:H157" si="15">G146+F146+E146</f>
        <v>56690</v>
      </c>
      <c r="I146" s="14">
        <v>4640</v>
      </c>
      <c r="J146" s="10">
        <v>8125</v>
      </c>
      <c r="K146" s="14">
        <v>17177</v>
      </c>
      <c r="L146" s="14">
        <f t="shared" ref="L146:L157" si="16">M146-K146-I146-H146-D146-J146</f>
        <v>10385</v>
      </c>
      <c r="M146" s="14">
        <v>156137</v>
      </c>
    </row>
    <row r="147" spans="1:13" ht="12.75" x14ac:dyDescent="0.2">
      <c r="A147" s="23" t="s">
        <v>67</v>
      </c>
      <c r="B147" s="14">
        <v>55992</v>
      </c>
      <c r="C147" s="14">
        <v>5359</v>
      </c>
      <c r="D147" s="14">
        <f t="shared" si="14"/>
        <v>61351</v>
      </c>
      <c r="E147" s="14">
        <v>38499</v>
      </c>
      <c r="F147" s="14">
        <v>20199</v>
      </c>
      <c r="G147" s="14">
        <v>623</v>
      </c>
      <c r="H147" s="14">
        <f t="shared" si="15"/>
        <v>59321</v>
      </c>
      <c r="I147" s="14">
        <v>5681</v>
      </c>
      <c r="J147" s="10">
        <v>8125</v>
      </c>
      <c r="K147" s="14">
        <v>17177</v>
      </c>
      <c r="L147" s="14">
        <f t="shared" si="16"/>
        <v>10871</v>
      </c>
      <c r="M147" s="14">
        <v>162526</v>
      </c>
    </row>
    <row r="148" spans="1:13" ht="12.75" x14ac:dyDescent="0.2">
      <c r="A148" s="23" t="s">
        <v>62</v>
      </c>
      <c r="B148" s="14">
        <v>58162</v>
      </c>
      <c r="C148" s="14">
        <v>5381</v>
      </c>
      <c r="D148" s="14">
        <f t="shared" si="14"/>
        <v>63543</v>
      </c>
      <c r="E148" s="14">
        <v>38262</v>
      </c>
      <c r="F148" s="14">
        <v>26139</v>
      </c>
      <c r="G148" s="14">
        <v>1153</v>
      </c>
      <c r="H148" s="14">
        <f t="shared" si="15"/>
        <v>65554</v>
      </c>
      <c r="I148" s="14">
        <v>4242</v>
      </c>
      <c r="J148" s="10">
        <v>8125</v>
      </c>
      <c r="K148" s="14">
        <v>17177</v>
      </c>
      <c r="L148" s="14">
        <f t="shared" si="16"/>
        <v>3155</v>
      </c>
      <c r="M148" s="14">
        <v>161796</v>
      </c>
    </row>
    <row r="149" spans="1:13" ht="12.75" x14ac:dyDescent="0.2">
      <c r="A149" s="23" t="s">
        <v>68</v>
      </c>
      <c r="B149" s="14">
        <v>57446</v>
      </c>
      <c r="C149" s="14">
        <v>5409</v>
      </c>
      <c r="D149" s="14">
        <f t="shared" si="14"/>
        <v>62855</v>
      </c>
      <c r="E149" s="14">
        <v>39209</v>
      </c>
      <c r="F149" s="14">
        <v>24157</v>
      </c>
      <c r="G149" s="14">
        <v>635</v>
      </c>
      <c r="H149" s="14">
        <f t="shared" si="15"/>
        <v>64001</v>
      </c>
      <c r="I149" s="14">
        <v>5759</v>
      </c>
      <c r="J149" s="10">
        <v>8125</v>
      </c>
      <c r="K149" s="14">
        <v>17782</v>
      </c>
      <c r="L149" s="14">
        <f t="shared" si="16"/>
        <v>3185</v>
      </c>
      <c r="M149" s="14">
        <v>161707</v>
      </c>
    </row>
    <row r="150" spans="1:13" ht="12.75" x14ac:dyDescent="0.2">
      <c r="A150" s="23" t="s">
        <v>69</v>
      </c>
      <c r="B150" s="14">
        <v>57954</v>
      </c>
      <c r="C150" s="14">
        <v>5440</v>
      </c>
      <c r="D150" s="14">
        <f t="shared" si="14"/>
        <v>63394</v>
      </c>
      <c r="E150" s="14">
        <v>42666</v>
      </c>
      <c r="F150" s="14">
        <v>19231</v>
      </c>
      <c r="G150" s="14">
        <v>244</v>
      </c>
      <c r="H150" s="14">
        <f t="shared" si="15"/>
        <v>62141</v>
      </c>
      <c r="I150" s="14">
        <v>5313</v>
      </c>
      <c r="J150" s="10">
        <v>8125</v>
      </c>
      <c r="K150" s="14">
        <v>17779</v>
      </c>
      <c r="L150" s="14">
        <f t="shared" si="16"/>
        <v>10198</v>
      </c>
      <c r="M150" s="14">
        <v>166950</v>
      </c>
    </row>
    <row r="151" spans="1:13" ht="12.75" x14ac:dyDescent="0.2">
      <c r="A151" s="23" t="s">
        <v>63</v>
      </c>
      <c r="B151" s="14">
        <v>57712</v>
      </c>
      <c r="C151" s="14">
        <v>5471</v>
      </c>
      <c r="D151" s="14">
        <f t="shared" si="14"/>
        <v>63183</v>
      </c>
      <c r="E151" s="14">
        <v>39145</v>
      </c>
      <c r="F151" s="14">
        <v>19168</v>
      </c>
      <c r="G151" s="14">
        <v>536</v>
      </c>
      <c r="H151" s="14">
        <f t="shared" si="15"/>
        <v>58849</v>
      </c>
      <c r="I151" s="14">
        <v>6375</v>
      </c>
      <c r="J151" s="10">
        <v>7500</v>
      </c>
      <c r="K151" s="14">
        <v>17779</v>
      </c>
      <c r="L151" s="14">
        <f t="shared" si="16"/>
        <v>5687</v>
      </c>
      <c r="M151" s="14">
        <v>159373</v>
      </c>
    </row>
    <row r="152" spans="1:13" ht="12.75" x14ac:dyDescent="0.2">
      <c r="A152" s="23" t="s">
        <v>70</v>
      </c>
      <c r="B152" s="14">
        <v>59321</v>
      </c>
      <c r="C152" s="14">
        <v>5596</v>
      </c>
      <c r="D152" s="14">
        <f t="shared" si="14"/>
        <v>64917</v>
      </c>
      <c r="E152" s="14">
        <v>42778</v>
      </c>
      <c r="F152" s="14">
        <v>16401</v>
      </c>
      <c r="G152" s="14">
        <v>360</v>
      </c>
      <c r="H152" s="14">
        <f t="shared" si="15"/>
        <v>59539</v>
      </c>
      <c r="I152" s="14">
        <v>6100</v>
      </c>
      <c r="J152" s="10">
        <v>7500</v>
      </c>
      <c r="K152" s="14">
        <v>17779</v>
      </c>
      <c r="L152" s="14">
        <f t="shared" si="16"/>
        <v>6976</v>
      </c>
      <c r="M152" s="14">
        <v>162811</v>
      </c>
    </row>
    <row r="153" spans="1:13" ht="12.75" x14ac:dyDescent="0.2">
      <c r="A153" s="23" t="s">
        <v>71</v>
      </c>
      <c r="B153" s="14">
        <v>57930</v>
      </c>
      <c r="C153" s="14">
        <v>5743</v>
      </c>
      <c r="D153" s="14">
        <f t="shared" si="14"/>
        <v>63673</v>
      </c>
      <c r="E153" s="14">
        <v>30172</v>
      </c>
      <c r="F153" s="14">
        <v>21884</v>
      </c>
      <c r="G153" s="14">
        <v>507</v>
      </c>
      <c r="H153" s="14">
        <f t="shared" si="15"/>
        <v>52563</v>
      </c>
      <c r="I153" s="14">
        <v>5634</v>
      </c>
      <c r="J153" s="10">
        <v>7500</v>
      </c>
      <c r="K153" s="14">
        <v>17779</v>
      </c>
      <c r="L153" s="14">
        <f t="shared" si="16"/>
        <v>6482</v>
      </c>
      <c r="M153" s="14">
        <v>153631</v>
      </c>
    </row>
    <row r="154" spans="1:13" ht="12.75" x14ac:dyDescent="0.2">
      <c r="A154" s="23" t="s">
        <v>64</v>
      </c>
      <c r="B154" s="14">
        <v>56811</v>
      </c>
      <c r="C154" s="14">
        <v>5838</v>
      </c>
      <c r="D154" s="14">
        <f t="shared" si="14"/>
        <v>62649</v>
      </c>
      <c r="E154" s="14">
        <v>41594</v>
      </c>
      <c r="F154" s="14">
        <v>15068</v>
      </c>
      <c r="G154" s="14">
        <v>332</v>
      </c>
      <c r="H154" s="14">
        <f t="shared" si="15"/>
        <v>56994</v>
      </c>
      <c r="I154" s="14">
        <v>5985</v>
      </c>
      <c r="J154" s="10">
        <v>7500</v>
      </c>
      <c r="K154" s="14">
        <v>17779</v>
      </c>
      <c r="L154" s="14">
        <f t="shared" si="16"/>
        <v>6241</v>
      </c>
      <c r="M154" s="14">
        <v>157148</v>
      </c>
    </row>
    <row r="155" spans="1:13" ht="12.75" x14ac:dyDescent="0.2">
      <c r="A155" s="23" t="s">
        <v>72</v>
      </c>
      <c r="B155" s="14">
        <v>56416</v>
      </c>
      <c r="C155" s="14">
        <v>5875</v>
      </c>
      <c r="D155" s="14">
        <f t="shared" si="14"/>
        <v>62291</v>
      </c>
      <c r="E155" s="14">
        <v>38900</v>
      </c>
      <c r="F155" s="14">
        <v>14112</v>
      </c>
      <c r="G155" s="14">
        <v>266</v>
      </c>
      <c r="H155" s="14">
        <f t="shared" si="15"/>
        <v>53278</v>
      </c>
      <c r="I155" s="14">
        <v>5689</v>
      </c>
      <c r="J155" s="10">
        <v>7500</v>
      </c>
      <c r="K155" s="14">
        <v>17779</v>
      </c>
      <c r="L155" s="14">
        <f t="shared" si="16"/>
        <v>7737</v>
      </c>
      <c r="M155" s="14">
        <v>154274</v>
      </c>
    </row>
    <row r="156" spans="1:13" ht="12.75" x14ac:dyDescent="0.2">
      <c r="A156" s="23" t="s">
        <v>73</v>
      </c>
      <c r="B156" s="14">
        <v>56237</v>
      </c>
      <c r="C156" s="14">
        <v>6010</v>
      </c>
      <c r="D156" s="14">
        <f t="shared" si="14"/>
        <v>62247</v>
      </c>
      <c r="E156" s="14">
        <v>40397</v>
      </c>
      <c r="F156" s="14">
        <v>14663</v>
      </c>
      <c r="G156" s="14">
        <v>456</v>
      </c>
      <c r="H156" s="14">
        <f t="shared" si="15"/>
        <v>55516</v>
      </c>
      <c r="I156" s="14">
        <v>5256</v>
      </c>
      <c r="J156" s="10">
        <v>7500</v>
      </c>
      <c r="K156" s="14">
        <v>17779</v>
      </c>
      <c r="L156" s="14">
        <f t="shared" si="16"/>
        <v>10077</v>
      </c>
      <c r="M156" s="14">
        <v>158375</v>
      </c>
    </row>
    <row r="157" spans="1:13" ht="12.75" x14ac:dyDescent="0.2">
      <c r="A157" s="23" t="s">
        <v>65</v>
      </c>
      <c r="B157" s="14">
        <v>60018</v>
      </c>
      <c r="C157" s="14">
        <v>6249</v>
      </c>
      <c r="D157" s="14">
        <f t="shared" si="14"/>
        <v>66267</v>
      </c>
      <c r="E157" s="14">
        <v>35606</v>
      </c>
      <c r="F157" s="14">
        <v>17876</v>
      </c>
      <c r="G157" s="14">
        <v>626</v>
      </c>
      <c r="H157" s="14">
        <f t="shared" si="15"/>
        <v>54108</v>
      </c>
      <c r="I157" s="14">
        <v>5538</v>
      </c>
      <c r="J157" s="10">
        <v>6875</v>
      </c>
      <c r="K157" s="14">
        <v>17779</v>
      </c>
      <c r="L157" s="14">
        <f t="shared" si="16"/>
        <v>3367</v>
      </c>
      <c r="M157" s="14">
        <v>153934</v>
      </c>
    </row>
    <row r="158" spans="1:13" ht="13.5" customHeight="1" x14ac:dyDescent="0.2">
      <c r="A158" s="12" t="s">
        <v>31</v>
      </c>
      <c r="B158" s="14"/>
      <c r="C158" s="14"/>
      <c r="D158" s="14"/>
      <c r="E158" s="14"/>
      <c r="F158" s="14" t="s">
        <v>15</v>
      </c>
      <c r="G158" s="14"/>
      <c r="H158" s="14"/>
      <c r="I158" s="14"/>
      <c r="J158" s="10"/>
      <c r="K158" s="14"/>
      <c r="L158" s="14"/>
      <c r="M158" s="14"/>
    </row>
    <row r="159" spans="1:13" ht="12.75" x14ac:dyDescent="0.2">
      <c r="A159" s="23" t="s">
        <v>66</v>
      </c>
      <c r="B159" s="14">
        <v>55036</v>
      </c>
      <c r="C159" s="14">
        <v>6158</v>
      </c>
      <c r="D159" s="14">
        <f t="shared" ref="D159:D170" si="17">C159+B159</f>
        <v>61194</v>
      </c>
      <c r="E159" s="14">
        <v>33578</v>
      </c>
      <c r="F159" s="14">
        <v>18364</v>
      </c>
      <c r="G159" s="14">
        <v>1020</v>
      </c>
      <c r="H159" s="14">
        <f t="shared" ref="H159:H170" si="18">G159+F159+E159</f>
        <v>52962</v>
      </c>
      <c r="I159" s="14">
        <v>5023</v>
      </c>
      <c r="J159" s="10">
        <v>6875</v>
      </c>
      <c r="K159" s="14">
        <v>17779</v>
      </c>
      <c r="L159" s="14">
        <f t="shared" ref="L159:L170" si="19">M159-K159-I159-H159-D159-J159</f>
        <v>7308</v>
      </c>
      <c r="M159" s="14">
        <v>151141</v>
      </c>
    </row>
    <row r="160" spans="1:13" ht="12.75" x14ac:dyDescent="0.2">
      <c r="A160" s="23" t="s">
        <v>67</v>
      </c>
      <c r="B160" s="14">
        <v>55946</v>
      </c>
      <c r="C160" s="14">
        <v>6221</v>
      </c>
      <c r="D160" s="14">
        <f t="shared" si="17"/>
        <v>62167</v>
      </c>
      <c r="E160" s="14">
        <v>27607</v>
      </c>
      <c r="F160" s="14">
        <v>19602</v>
      </c>
      <c r="G160" s="14">
        <v>442</v>
      </c>
      <c r="H160" s="14">
        <f t="shared" si="18"/>
        <v>47651</v>
      </c>
      <c r="I160" s="14">
        <v>4618</v>
      </c>
      <c r="J160" s="10">
        <v>6875</v>
      </c>
      <c r="K160" s="14">
        <v>17779</v>
      </c>
      <c r="L160" s="14">
        <f t="shared" si="19"/>
        <v>6254</v>
      </c>
      <c r="M160" s="14">
        <v>145344</v>
      </c>
    </row>
    <row r="161" spans="1:13" ht="12.75" x14ac:dyDescent="0.2">
      <c r="A161" s="23" t="s">
        <v>62</v>
      </c>
      <c r="B161" s="14">
        <v>58004</v>
      </c>
      <c r="C161" s="14">
        <v>6350</v>
      </c>
      <c r="D161" s="14">
        <f t="shared" si="17"/>
        <v>64354</v>
      </c>
      <c r="E161" s="14">
        <v>27724</v>
      </c>
      <c r="F161" s="14">
        <v>17258</v>
      </c>
      <c r="G161" s="14">
        <v>5457</v>
      </c>
      <c r="H161" s="14">
        <f t="shared" si="18"/>
        <v>50439</v>
      </c>
      <c r="I161" s="14">
        <v>5550</v>
      </c>
      <c r="J161" s="10">
        <v>6875</v>
      </c>
      <c r="K161" s="14">
        <v>17779</v>
      </c>
      <c r="L161" s="14">
        <f t="shared" si="19"/>
        <v>7178</v>
      </c>
      <c r="M161" s="14">
        <v>152175</v>
      </c>
    </row>
    <row r="162" spans="1:13" ht="12.75" x14ac:dyDescent="0.2">
      <c r="A162" s="23" t="s">
        <v>68</v>
      </c>
      <c r="B162" s="14">
        <v>59929</v>
      </c>
      <c r="C162" s="14">
        <v>6438</v>
      </c>
      <c r="D162" s="14">
        <f t="shared" si="17"/>
        <v>66367</v>
      </c>
      <c r="E162" s="14">
        <v>23401</v>
      </c>
      <c r="F162" s="14">
        <v>16409</v>
      </c>
      <c r="G162" s="14">
        <v>4937</v>
      </c>
      <c r="H162" s="14">
        <f t="shared" si="18"/>
        <v>44747</v>
      </c>
      <c r="I162" s="14">
        <v>5240</v>
      </c>
      <c r="J162" s="10">
        <v>6875</v>
      </c>
      <c r="K162" s="14">
        <v>18503</v>
      </c>
      <c r="L162" s="14">
        <f t="shared" si="19"/>
        <v>3478</v>
      </c>
      <c r="M162" s="14">
        <v>145210</v>
      </c>
    </row>
    <row r="163" spans="1:13" ht="12.75" x14ac:dyDescent="0.2">
      <c r="A163" s="23" t="s">
        <v>69</v>
      </c>
      <c r="B163" s="14">
        <v>59645</v>
      </c>
      <c r="C163" s="14">
        <v>6544</v>
      </c>
      <c r="D163" s="14">
        <f t="shared" si="17"/>
        <v>66189</v>
      </c>
      <c r="E163" s="14">
        <v>31457</v>
      </c>
      <c r="F163" s="14">
        <v>16945</v>
      </c>
      <c r="G163" s="14">
        <v>5259</v>
      </c>
      <c r="H163" s="14">
        <f t="shared" si="18"/>
        <v>53661</v>
      </c>
      <c r="I163" s="14">
        <v>4357</v>
      </c>
      <c r="J163" s="10">
        <v>6875</v>
      </c>
      <c r="K163" s="14">
        <v>18503</v>
      </c>
      <c r="L163" s="14">
        <f t="shared" si="19"/>
        <v>9106</v>
      </c>
      <c r="M163" s="14">
        <v>158691</v>
      </c>
    </row>
    <row r="164" spans="1:13" ht="12.75" x14ac:dyDescent="0.2">
      <c r="A164" s="23" t="s">
        <v>63</v>
      </c>
      <c r="B164" s="14">
        <v>60046</v>
      </c>
      <c r="C164" s="14">
        <v>6612</v>
      </c>
      <c r="D164" s="14">
        <f t="shared" si="17"/>
        <v>66658</v>
      </c>
      <c r="E164" s="14">
        <v>30096</v>
      </c>
      <c r="F164" s="14">
        <v>16678</v>
      </c>
      <c r="G164" s="14">
        <v>3577</v>
      </c>
      <c r="H164" s="14">
        <f t="shared" si="18"/>
        <v>50351</v>
      </c>
      <c r="I164" s="14">
        <v>3876</v>
      </c>
      <c r="J164" s="10">
        <v>6250</v>
      </c>
      <c r="K164" s="14">
        <v>18503</v>
      </c>
      <c r="L164" s="14">
        <f t="shared" si="19"/>
        <v>4516</v>
      </c>
      <c r="M164" s="14">
        <v>150154</v>
      </c>
    </row>
    <row r="165" spans="1:13" ht="12.75" x14ac:dyDescent="0.2">
      <c r="A165" s="23" t="s">
        <v>70</v>
      </c>
      <c r="B165" s="14">
        <v>61536</v>
      </c>
      <c r="C165" s="14">
        <v>6612</v>
      </c>
      <c r="D165" s="14">
        <f t="shared" si="17"/>
        <v>68148</v>
      </c>
      <c r="E165" s="14">
        <v>39989</v>
      </c>
      <c r="F165" s="14">
        <v>15466</v>
      </c>
      <c r="G165" s="14">
        <v>2977</v>
      </c>
      <c r="H165" s="14">
        <f t="shared" si="18"/>
        <v>58432</v>
      </c>
      <c r="I165" s="14">
        <v>5066</v>
      </c>
      <c r="J165" s="10">
        <v>6250</v>
      </c>
      <c r="K165" s="14">
        <v>18503</v>
      </c>
      <c r="L165" s="14">
        <f t="shared" si="19"/>
        <v>6506</v>
      </c>
      <c r="M165" s="14">
        <v>162905</v>
      </c>
    </row>
    <row r="166" spans="1:13" ht="12.75" x14ac:dyDescent="0.2">
      <c r="A166" s="23" t="s">
        <v>71</v>
      </c>
      <c r="B166" s="14">
        <v>59956</v>
      </c>
      <c r="C166" s="14">
        <v>6651</v>
      </c>
      <c r="D166" s="14">
        <f t="shared" si="17"/>
        <v>66607</v>
      </c>
      <c r="E166" s="14">
        <v>26628</v>
      </c>
      <c r="F166" s="14">
        <v>15682</v>
      </c>
      <c r="G166" s="14">
        <v>2623</v>
      </c>
      <c r="H166" s="14">
        <f t="shared" si="18"/>
        <v>44933</v>
      </c>
      <c r="I166" s="14">
        <v>4887</v>
      </c>
      <c r="J166" s="10">
        <v>6250</v>
      </c>
      <c r="K166" s="14">
        <v>18503</v>
      </c>
      <c r="L166" s="14">
        <f t="shared" si="19"/>
        <v>9816</v>
      </c>
      <c r="M166" s="14">
        <v>150996</v>
      </c>
    </row>
    <row r="167" spans="1:13" ht="12.75" x14ac:dyDescent="0.2">
      <c r="A167" s="23" t="s">
        <v>64</v>
      </c>
      <c r="B167" s="14">
        <v>60255</v>
      </c>
      <c r="C167" s="14">
        <v>6713</v>
      </c>
      <c r="D167" s="14">
        <f t="shared" si="17"/>
        <v>66968</v>
      </c>
      <c r="E167" s="14">
        <v>38397</v>
      </c>
      <c r="F167" s="14">
        <v>23082</v>
      </c>
      <c r="G167" s="14">
        <v>2409</v>
      </c>
      <c r="H167" s="14">
        <f t="shared" si="18"/>
        <v>63888</v>
      </c>
      <c r="I167" s="14">
        <v>5460</v>
      </c>
      <c r="J167" s="10">
        <v>6250</v>
      </c>
      <c r="K167" s="14">
        <v>18503</v>
      </c>
      <c r="L167" s="14">
        <f t="shared" si="19"/>
        <v>4595</v>
      </c>
      <c r="M167" s="14">
        <v>165664</v>
      </c>
    </row>
    <row r="168" spans="1:13" ht="12.75" x14ac:dyDescent="0.2">
      <c r="A168" s="23" t="s">
        <v>72</v>
      </c>
      <c r="B168" s="14">
        <v>59088</v>
      </c>
      <c r="C168" s="14">
        <v>6677</v>
      </c>
      <c r="D168" s="14">
        <f t="shared" si="17"/>
        <v>65765</v>
      </c>
      <c r="E168" s="14">
        <v>34643</v>
      </c>
      <c r="F168" s="14">
        <v>19972</v>
      </c>
      <c r="G168" s="14">
        <v>469</v>
      </c>
      <c r="H168" s="14">
        <f t="shared" si="18"/>
        <v>55084</v>
      </c>
      <c r="I168" s="14">
        <v>6105</v>
      </c>
      <c r="J168" s="10">
        <v>6250</v>
      </c>
      <c r="K168" s="14">
        <v>18503</v>
      </c>
      <c r="L168" s="14">
        <f t="shared" si="19"/>
        <v>10424</v>
      </c>
      <c r="M168" s="14">
        <v>162131</v>
      </c>
    </row>
    <row r="169" spans="1:13" ht="12.75" x14ac:dyDescent="0.2">
      <c r="A169" s="23" t="s">
        <v>73</v>
      </c>
      <c r="B169" s="14">
        <v>61468</v>
      </c>
      <c r="C169" s="14">
        <v>6741</v>
      </c>
      <c r="D169" s="14">
        <f t="shared" si="17"/>
        <v>68209</v>
      </c>
      <c r="E169" s="14">
        <v>29871</v>
      </c>
      <c r="F169" s="14">
        <v>21564</v>
      </c>
      <c r="G169" s="14">
        <v>1104</v>
      </c>
      <c r="H169" s="14">
        <f t="shared" si="18"/>
        <v>52539</v>
      </c>
      <c r="I169" s="14">
        <v>5716</v>
      </c>
      <c r="J169" s="10">
        <v>6250</v>
      </c>
      <c r="K169" s="14">
        <v>18503</v>
      </c>
      <c r="L169" s="14">
        <f t="shared" si="19"/>
        <v>10061</v>
      </c>
      <c r="M169" s="14">
        <v>161278</v>
      </c>
    </row>
    <row r="170" spans="1:13" ht="12.75" x14ac:dyDescent="0.2">
      <c r="A170" s="23" t="s">
        <v>65</v>
      </c>
      <c r="B170" s="14">
        <v>64398</v>
      </c>
      <c r="C170" s="14">
        <v>6913</v>
      </c>
      <c r="D170" s="14">
        <f t="shared" si="17"/>
        <v>71311</v>
      </c>
      <c r="E170" s="14">
        <v>44176</v>
      </c>
      <c r="F170" s="14">
        <v>19357</v>
      </c>
      <c r="G170" s="14">
        <v>727</v>
      </c>
      <c r="H170" s="14">
        <f t="shared" si="18"/>
        <v>64260</v>
      </c>
      <c r="I170" s="14">
        <v>4997</v>
      </c>
      <c r="J170" s="10">
        <v>5625</v>
      </c>
      <c r="K170" s="14">
        <v>18503</v>
      </c>
      <c r="L170" s="14">
        <f t="shared" si="19"/>
        <v>6490</v>
      </c>
      <c r="M170" s="14">
        <v>171186</v>
      </c>
    </row>
    <row r="171" spans="1:13" ht="12.75" x14ac:dyDescent="0.2">
      <c r="A171" s="12" t="s">
        <v>32</v>
      </c>
      <c r="B171" s="13"/>
      <c r="C171" s="13"/>
      <c r="D171" s="13"/>
      <c r="E171" s="13"/>
      <c r="F171" s="13" t="s">
        <v>15</v>
      </c>
      <c r="G171" s="13"/>
      <c r="H171" s="13"/>
      <c r="I171" s="13"/>
      <c r="J171" s="13"/>
      <c r="K171" s="13"/>
      <c r="L171" s="13"/>
      <c r="M171" s="13"/>
    </row>
    <row r="172" spans="1:13" ht="12.75" x14ac:dyDescent="0.2">
      <c r="A172" s="23" t="s">
        <v>66</v>
      </c>
      <c r="B172" s="14">
        <v>60228</v>
      </c>
      <c r="C172" s="14">
        <v>6925</v>
      </c>
      <c r="D172" s="14">
        <f t="shared" ref="D172:D183" si="20">C172+B172</f>
        <v>67153</v>
      </c>
      <c r="E172" s="14">
        <v>41311</v>
      </c>
      <c r="F172" s="14">
        <v>23629</v>
      </c>
      <c r="G172" s="14">
        <v>532</v>
      </c>
      <c r="H172" s="14">
        <f t="shared" ref="H172:H183" si="21">G172+F172+E172</f>
        <v>65472</v>
      </c>
      <c r="I172" s="14">
        <v>5674</v>
      </c>
      <c r="J172" s="10">
        <v>5625</v>
      </c>
      <c r="K172" s="14">
        <v>18503</v>
      </c>
      <c r="L172" s="14">
        <f t="shared" ref="L172:L183" si="22">M172-K172-I172-H172-D172-J172</f>
        <v>9587</v>
      </c>
      <c r="M172" s="14">
        <v>172014</v>
      </c>
    </row>
    <row r="173" spans="1:13" ht="12.75" x14ac:dyDescent="0.2">
      <c r="A173" s="23" t="s">
        <v>67</v>
      </c>
      <c r="B173" s="14">
        <v>60526</v>
      </c>
      <c r="C173" s="14">
        <v>6889</v>
      </c>
      <c r="D173" s="14">
        <f t="shared" si="20"/>
        <v>67415</v>
      </c>
      <c r="E173" s="14">
        <v>46501</v>
      </c>
      <c r="F173" s="14">
        <v>24906</v>
      </c>
      <c r="G173" s="14">
        <v>811</v>
      </c>
      <c r="H173" s="14">
        <f t="shared" si="21"/>
        <v>72218</v>
      </c>
      <c r="I173" s="14">
        <v>6163</v>
      </c>
      <c r="J173" s="10">
        <v>5625</v>
      </c>
      <c r="K173" s="14">
        <v>18503</v>
      </c>
      <c r="L173" s="14">
        <f t="shared" si="22"/>
        <v>10260</v>
      </c>
      <c r="M173" s="14">
        <v>180184</v>
      </c>
    </row>
    <row r="174" spans="1:13" ht="12.75" x14ac:dyDescent="0.2">
      <c r="A174" s="23" t="s">
        <v>62</v>
      </c>
      <c r="B174" s="14">
        <v>64152</v>
      </c>
      <c r="C174" s="14">
        <v>6958</v>
      </c>
      <c r="D174" s="14">
        <f t="shared" si="20"/>
        <v>71110</v>
      </c>
      <c r="E174" s="14">
        <v>50101</v>
      </c>
      <c r="F174" s="14">
        <v>18913</v>
      </c>
      <c r="G174" s="14">
        <v>938</v>
      </c>
      <c r="H174" s="14">
        <f t="shared" si="21"/>
        <v>69952</v>
      </c>
      <c r="I174" s="14">
        <v>4223</v>
      </c>
      <c r="J174" s="10">
        <v>5625</v>
      </c>
      <c r="K174" s="14">
        <v>18503</v>
      </c>
      <c r="L174" s="14">
        <f t="shared" si="22"/>
        <v>9838</v>
      </c>
      <c r="M174" s="14">
        <v>179251</v>
      </c>
    </row>
    <row r="175" spans="1:13" ht="12.75" x14ac:dyDescent="0.2">
      <c r="A175" s="23" t="s">
        <v>68</v>
      </c>
      <c r="B175" s="14">
        <v>63385</v>
      </c>
      <c r="C175" s="14">
        <v>7097</v>
      </c>
      <c r="D175" s="14">
        <f t="shared" si="20"/>
        <v>70482</v>
      </c>
      <c r="E175" s="14">
        <v>45844</v>
      </c>
      <c r="F175" s="14">
        <v>17323</v>
      </c>
      <c r="G175" s="14">
        <v>405</v>
      </c>
      <c r="H175" s="14">
        <f t="shared" si="21"/>
        <v>63572</v>
      </c>
      <c r="I175" s="14">
        <v>4469</v>
      </c>
      <c r="J175" s="10">
        <v>5625</v>
      </c>
      <c r="K175" s="14">
        <v>18503</v>
      </c>
      <c r="L175" s="14">
        <f t="shared" si="22"/>
        <v>11078</v>
      </c>
      <c r="M175" s="14">
        <v>173729</v>
      </c>
    </row>
    <row r="176" spans="1:13" ht="12.75" x14ac:dyDescent="0.2">
      <c r="A176" s="23" t="s">
        <v>69</v>
      </c>
      <c r="B176" s="14">
        <v>64648</v>
      </c>
      <c r="C176" s="14">
        <v>7185</v>
      </c>
      <c r="D176" s="14">
        <f t="shared" si="20"/>
        <v>71833</v>
      </c>
      <c r="E176" s="14">
        <v>48644</v>
      </c>
      <c r="F176" s="14">
        <v>16519</v>
      </c>
      <c r="G176" s="14">
        <v>360</v>
      </c>
      <c r="H176" s="14">
        <f t="shared" si="21"/>
        <v>65523</v>
      </c>
      <c r="I176" s="14">
        <v>3154</v>
      </c>
      <c r="J176" s="10">
        <v>5625</v>
      </c>
      <c r="K176" s="14">
        <v>19300</v>
      </c>
      <c r="L176" s="14">
        <f t="shared" si="22"/>
        <v>12257</v>
      </c>
      <c r="M176" s="14">
        <v>177692</v>
      </c>
    </row>
    <row r="177" spans="1:13" ht="12.75" x14ac:dyDescent="0.2">
      <c r="A177" s="23" t="s">
        <v>63</v>
      </c>
      <c r="B177" s="14">
        <v>66132</v>
      </c>
      <c r="C177" s="14">
        <v>7233</v>
      </c>
      <c r="D177" s="14">
        <f t="shared" si="20"/>
        <v>73365</v>
      </c>
      <c r="E177" s="14">
        <v>42048</v>
      </c>
      <c r="F177" s="14">
        <v>16200</v>
      </c>
      <c r="G177" s="14">
        <v>584</v>
      </c>
      <c r="H177" s="14">
        <f t="shared" si="21"/>
        <v>58832</v>
      </c>
      <c r="I177" s="14">
        <v>4308</v>
      </c>
      <c r="J177" s="10">
        <v>5625</v>
      </c>
      <c r="K177" s="14">
        <v>19300</v>
      </c>
      <c r="L177" s="14">
        <f t="shared" si="22"/>
        <v>10253</v>
      </c>
      <c r="M177" s="14">
        <v>171683</v>
      </c>
    </row>
    <row r="178" spans="1:13" ht="12.75" x14ac:dyDescent="0.2">
      <c r="A178" s="23" t="s">
        <v>70</v>
      </c>
      <c r="B178" s="14">
        <v>62898</v>
      </c>
      <c r="C178" s="14">
        <v>7181</v>
      </c>
      <c r="D178" s="14">
        <f t="shared" si="20"/>
        <v>70079</v>
      </c>
      <c r="E178" s="14">
        <v>45508</v>
      </c>
      <c r="F178" s="14">
        <v>69091</v>
      </c>
      <c r="G178" s="14">
        <v>501</v>
      </c>
      <c r="H178" s="14">
        <f t="shared" si="21"/>
        <v>115100</v>
      </c>
      <c r="I178" s="14">
        <v>3992</v>
      </c>
      <c r="J178" s="10">
        <v>29000</v>
      </c>
      <c r="K178" s="14">
        <v>19300</v>
      </c>
      <c r="L178" s="14">
        <f t="shared" si="22"/>
        <v>12780</v>
      </c>
      <c r="M178" s="14">
        <v>250251</v>
      </c>
    </row>
    <row r="179" spans="1:13" ht="12.75" x14ac:dyDescent="0.2">
      <c r="A179" s="23" t="s">
        <v>71</v>
      </c>
      <c r="B179" s="14">
        <v>65000</v>
      </c>
      <c r="C179" s="14">
        <v>7266</v>
      </c>
      <c r="D179" s="14">
        <f t="shared" si="20"/>
        <v>72266</v>
      </c>
      <c r="E179" s="14">
        <v>49501</v>
      </c>
      <c r="F179" s="14">
        <v>69147</v>
      </c>
      <c r="G179" s="14">
        <v>449</v>
      </c>
      <c r="H179" s="14">
        <f t="shared" si="21"/>
        <v>119097</v>
      </c>
      <c r="I179" s="14">
        <v>3037</v>
      </c>
      <c r="J179" s="10">
        <v>29000</v>
      </c>
      <c r="K179" s="14">
        <v>19300</v>
      </c>
      <c r="L179" s="14">
        <f t="shared" si="22"/>
        <v>14324</v>
      </c>
      <c r="M179" s="14">
        <v>257024</v>
      </c>
    </row>
    <row r="180" spans="1:13" ht="12.75" x14ac:dyDescent="0.2">
      <c r="A180" s="23" t="s">
        <v>64</v>
      </c>
      <c r="B180" s="14">
        <v>64412</v>
      </c>
      <c r="C180" s="14">
        <v>7285</v>
      </c>
      <c r="D180" s="14">
        <f t="shared" si="20"/>
        <v>71697</v>
      </c>
      <c r="E180" s="14">
        <v>39539</v>
      </c>
      <c r="F180" s="14">
        <v>59633</v>
      </c>
      <c r="G180" s="14">
        <v>556</v>
      </c>
      <c r="H180" s="14">
        <f t="shared" si="21"/>
        <v>99728</v>
      </c>
      <c r="I180" s="14">
        <v>3551</v>
      </c>
      <c r="J180" s="10">
        <v>29000</v>
      </c>
      <c r="K180" s="14">
        <v>19300</v>
      </c>
      <c r="L180" s="14">
        <f t="shared" si="22"/>
        <v>13798</v>
      </c>
      <c r="M180" s="14">
        <v>237074</v>
      </c>
    </row>
    <row r="181" spans="1:13" ht="12.75" x14ac:dyDescent="0.2">
      <c r="A181" s="23" t="s">
        <v>72</v>
      </c>
      <c r="B181" s="14">
        <v>61137</v>
      </c>
      <c r="C181" s="14">
        <v>7284</v>
      </c>
      <c r="D181" s="14">
        <f t="shared" si="20"/>
        <v>68421</v>
      </c>
      <c r="E181" s="14">
        <v>41836</v>
      </c>
      <c r="F181" s="14">
        <v>61186</v>
      </c>
      <c r="G181" s="14">
        <v>591</v>
      </c>
      <c r="H181" s="14">
        <f t="shared" si="21"/>
        <v>103613</v>
      </c>
      <c r="I181" s="14">
        <v>4387</v>
      </c>
      <c r="J181" s="10">
        <v>29000</v>
      </c>
      <c r="K181" s="14">
        <v>19300</v>
      </c>
      <c r="L181" s="14">
        <f t="shared" si="22"/>
        <v>14861</v>
      </c>
      <c r="M181" s="14">
        <v>239582</v>
      </c>
    </row>
    <row r="182" spans="1:13" ht="12.75" x14ac:dyDescent="0.2">
      <c r="A182" s="23" t="s">
        <v>73</v>
      </c>
      <c r="B182" s="14">
        <v>65752</v>
      </c>
      <c r="C182" s="14">
        <v>7344</v>
      </c>
      <c r="D182" s="14">
        <f t="shared" si="20"/>
        <v>73096</v>
      </c>
      <c r="E182" s="14">
        <v>38458</v>
      </c>
      <c r="F182" s="14">
        <v>65368</v>
      </c>
      <c r="G182" s="14">
        <v>806</v>
      </c>
      <c r="H182" s="14">
        <f t="shared" si="21"/>
        <v>104632</v>
      </c>
      <c r="I182" s="14">
        <v>4414</v>
      </c>
      <c r="J182" s="10">
        <v>29000</v>
      </c>
      <c r="K182" s="14">
        <v>19300</v>
      </c>
      <c r="L182" s="14">
        <f t="shared" si="22"/>
        <v>15683</v>
      </c>
      <c r="M182" s="14">
        <v>246125</v>
      </c>
    </row>
    <row r="183" spans="1:13" ht="12.75" x14ac:dyDescent="0.2">
      <c r="A183" s="23" t="s">
        <v>65</v>
      </c>
      <c r="B183" s="14">
        <v>68787</v>
      </c>
      <c r="C183" s="14">
        <v>7494</v>
      </c>
      <c r="D183" s="14">
        <f t="shared" si="20"/>
        <v>76281</v>
      </c>
      <c r="E183" s="14">
        <v>37091</v>
      </c>
      <c r="F183" s="14">
        <v>66928</v>
      </c>
      <c r="G183" s="14">
        <v>1288</v>
      </c>
      <c r="H183" s="14">
        <f t="shared" si="21"/>
        <v>105307</v>
      </c>
      <c r="I183" s="14">
        <v>3537</v>
      </c>
      <c r="J183" s="10">
        <v>28375</v>
      </c>
      <c r="K183" s="14">
        <v>19300</v>
      </c>
      <c r="L183" s="14">
        <f t="shared" si="22"/>
        <v>16234</v>
      </c>
      <c r="M183" s="14">
        <v>249034</v>
      </c>
    </row>
    <row r="184" spans="1:13" ht="12.75" x14ac:dyDescent="0.2">
      <c r="A184" s="12" t="s">
        <v>33</v>
      </c>
      <c r="B184" s="14"/>
      <c r="C184" s="14"/>
      <c r="D184" s="14"/>
      <c r="E184" s="14"/>
      <c r="F184" s="14"/>
      <c r="G184" s="14"/>
      <c r="H184" s="14"/>
      <c r="I184" s="14"/>
      <c r="J184" s="10"/>
      <c r="K184" s="14"/>
      <c r="L184" s="14"/>
      <c r="M184" s="14"/>
    </row>
    <row r="185" spans="1:13" ht="12.75" x14ac:dyDescent="0.2">
      <c r="A185" s="23" t="s">
        <v>66</v>
      </c>
      <c r="B185" s="14">
        <v>64357</v>
      </c>
      <c r="C185" s="14">
        <v>7470</v>
      </c>
      <c r="D185" s="14">
        <f t="shared" ref="D185:D196" si="23">C185+B185</f>
        <v>71827</v>
      </c>
      <c r="E185" s="14">
        <v>44932</v>
      </c>
      <c r="F185" s="14">
        <v>64727</v>
      </c>
      <c r="G185" s="14">
        <v>942</v>
      </c>
      <c r="H185" s="14">
        <f t="shared" ref="H185:H196" si="24">G185+F185+E185</f>
        <v>110601</v>
      </c>
      <c r="I185" s="14">
        <v>4511</v>
      </c>
      <c r="J185" s="10">
        <v>28375</v>
      </c>
      <c r="K185" s="14">
        <v>19300</v>
      </c>
      <c r="L185" s="14">
        <f t="shared" ref="L185:L196" si="25">M185-K185-I185-H185-D185-J185</f>
        <v>12682</v>
      </c>
      <c r="M185" s="14">
        <v>247296</v>
      </c>
    </row>
    <row r="186" spans="1:13" ht="12.75" x14ac:dyDescent="0.2">
      <c r="A186" s="23" t="s">
        <v>67</v>
      </c>
      <c r="B186" s="14">
        <v>64395</v>
      </c>
      <c r="C186" s="14">
        <v>7437</v>
      </c>
      <c r="D186" s="14">
        <f t="shared" si="23"/>
        <v>71832</v>
      </c>
      <c r="E186" s="14">
        <v>46865</v>
      </c>
      <c r="F186" s="14">
        <v>60690</v>
      </c>
      <c r="G186" s="14">
        <v>1313</v>
      </c>
      <c r="H186" s="14">
        <f t="shared" si="24"/>
        <v>108868</v>
      </c>
      <c r="I186" s="14">
        <v>2979</v>
      </c>
      <c r="J186" s="10">
        <v>28375</v>
      </c>
      <c r="K186" s="14">
        <v>19300</v>
      </c>
      <c r="L186" s="14">
        <f t="shared" si="25"/>
        <v>12071</v>
      </c>
      <c r="M186" s="14">
        <v>243425</v>
      </c>
    </row>
    <row r="187" spans="1:13" ht="12.75" x14ac:dyDescent="0.2">
      <c r="A187" s="23" t="s">
        <v>62</v>
      </c>
      <c r="B187" s="14">
        <v>68508</v>
      </c>
      <c r="C187" s="14">
        <v>7507</v>
      </c>
      <c r="D187" s="14">
        <f t="shared" si="23"/>
        <v>76015</v>
      </c>
      <c r="E187" s="14">
        <v>54672</v>
      </c>
      <c r="F187" s="14">
        <v>55367</v>
      </c>
      <c r="G187" s="14">
        <v>774</v>
      </c>
      <c r="H187" s="14">
        <f t="shared" si="24"/>
        <v>110813</v>
      </c>
      <c r="I187" s="14">
        <v>2676</v>
      </c>
      <c r="J187" s="10">
        <v>28375</v>
      </c>
      <c r="K187" s="14">
        <v>19300</v>
      </c>
      <c r="L187" s="14">
        <f t="shared" si="25"/>
        <v>12215</v>
      </c>
      <c r="M187" s="14">
        <v>249394</v>
      </c>
    </row>
    <row r="188" spans="1:13" ht="12.75" x14ac:dyDescent="0.2">
      <c r="A188" s="23" t="s">
        <v>68</v>
      </c>
      <c r="B188" s="14">
        <v>68159</v>
      </c>
      <c r="C188" s="14">
        <v>7628</v>
      </c>
      <c r="D188" s="14">
        <f t="shared" si="23"/>
        <v>75787</v>
      </c>
      <c r="E188" s="14">
        <v>42266</v>
      </c>
      <c r="F188" s="14">
        <v>57402</v>
      </c>
      <c r="G188" s="14">
        <v>519</v>
      </c>
      <c r="H188" s="14">
        <f t="shared" si="24"/>
        <v>100187</v>
      </c>
      <c r="I188" s="14">
        <v>3660</v>
      </c>
      <c r="J188" s="10">
        <v>28375</v>
      </c>
      <c r="K188" s="14">
        <v>19300</v>
      </c>
      <c r="L188" s="14">
        <f t="shared" si="25"/>
        <v>11524</v>
      </c>
      <c r="M188" s="14">
        <v>238833</v>
      </c>
    </row>
    <row r="189" spans="1:13" ht="12.75" x14ac:dyDescent="0.2">
      <c r="A189" s="23" t="s">
        <v>69</v>
      </c>
      <c r="B189" s="14">
        <v>69897</v>
      </c>
      <c r="C189" s="14">
        <v>7665</v>
      </c>
      <c r="D189" s="14">
        <f t="shared" si="23"/>
        <v>77562</v>
      </c>
      <c r="E189" s="14">
        <v>54710</v>
      </c>
      <c r="F189" s="14">
        <v>58964</v>
      </c>
      <c r="G189" s="14">
        <v>670</v>
      </c>
      <c r="H189" s="14">
        <f t="shared" si="24"/>
        <v>114344</v>
      </c>
      <c r="I189" s="14">
        <v>4489</v>
      </c>
      <c r="J189" s="10">
        <v>28375</v>
      </c>
      <c r="K189" s="14">
        <v>21072</v>
      </c>
      <c r="L189" s="14">
        <f t="shared" si="25"/>
        <v>14649</v>
      </c>
      <c r="M189" s="14">
        <v>260491</v>
      </c>
    </row>
    <row r="190" spans="1:13" ht="12.75" x14ac:dyDescent="0.2">
      <c r="A190" s="23" t="s">
        <v>63</v>
      </c>
      <c r="B190" s="14">
        <v>69099</v>
      </c>
      <c r="C190" s="14">
        <v>7757</v>
      </c>
      <c r="D190" s="14">
        <f t="shared" si="23"/>
        <v>76856</v>
      </c>
      <c r="E190" s="14">
        <v>46268</v>
      </c>
      <c r="F190" s="14">
        <v>53340</v>
      </c>
      <c r="G190" s="14">
        <v>709</v>
      </c>
      <c r="H190" s="14">
        <f t="shared" si="24"/>
        <v>100317</v>
      </c>
      <c r="I190" s="14">
        <v>4224</v>
      </c>
      <c r="J190" s="10">
        <v>27750</v>
      </c>
      <c r="K190" s="14">
        <v>20186</v>
      </c>
      <c r="L190" s="14">
        <f t="shared" si="25"/>
        <v>6789</v>
      </c>
      <c r="M190" s="14">
        <v>236122</v>
      </c>
    </row>
    <row r="191" spans="1:13" ht="12.75" x14ac:dyDescent="0.2">
      <c r="A191" s="23" t="s">
        <v>70</v>
      </c>
      <c r="B191" s="14">
        <v>67691</v>
      </c>
      <c r="C191" s="14">
        <v>7685</v>
      </c>
      <c r="D191" s="14">
        <f t="shared" si="23"/>
        <v>75376</v>
      </c>
      <c r="E191" s="14">
        <v>43421</v>
      </c>
      <c r="F191" s="14">
        <v>44692</v>
      </c>
      <c r="G191" s="14">
        <v>917</v>
      </c>
      <c r="H191" s="14">
        <f t="shared" si="24"/>
        <v>89030</v>
      </c>
      <c r="I191" s="14">
        <v>6956</v>
      </c>
      <c r="J191" s="10">
        <v>27750</v>
      </c>
      <c r="K191" s="14">
        <v>20186</v>
      </c>
      <c r="L191" s="14">
        <f t="shared" si="25"/>
        <v>9978</v>
      </c>
      <c r="M191" s="14">
        <v>229276</v>
      </c>
    </row>
    <row r="192" spans="1:13" ht="12.75" x14ac:dyDescent="0.2">
      <c r="A192" s="23" t="s">
        <v>71</v>
      </c>
      <c r="B192" s="14">
        <v>67894</v>
      </c>
      <c r="C192" s="14">
        <v>7730</v>
      </c>
      <c r="D192" s="14">
        <f t="shared" si="23"/>
        <v>75624</v>
      </c>
      <c r="E192" s="14">
        <v>46316</v>
      </c>
      <c r="F192" s="14">
        <v>42209</v>
      </c>
      <c r="G192" s="14">
        <v>949</v>
      </c>
      <c r="H192" s="14">
        <f t="shared" si="24"/>
        <v>89474</v>
      </c>
      <c r="I192" s="14">
        <v>6301</v>
      </c>
      <c r="J192" s="10">
        <v>27750</v>
      </c>
      <c r="K192" s="14">
        <v>20186</v>
      </c>
      <c r="L192" s="14">
        <f t="shared" si="25"/>
        <v>9791</v>
      </c>
      <c r="M192" s="14">
        <v>229126</v>
      </c>
    </row>
    <row r="193" spans="1:13" ht="12.75" x14ac:dyDescent="0.2">
      <c r="A193" s="23" t="s">
        <v>64</v>
      </c>
      <c r="B193" s="14">
        <v>64740</v>
      </c>
      <c r="C193" s="14">
        <v>7793</v>
      </c>
      <c r="D193" s="14">
        <f t="shared" si="23"/>
        <v>72533</v>
      </c>
      <c r="E193" s="14">
        <v>51995</v>
      </c>
      <c r="F193" s="14">
        <v>37219</v>
      </c>
      <c r="G193" s="14">
        <v>1533</v>
      </c>
      <c r="H193" s="14">
        <f t="shared" si="24"/>
        <v>90747</v>
      </c>
      <c r="I193" s="14">
        <v>5773</v>
      </c>
      <c r="J193" s="10">
        <v>27750</v>
      </c>
      <c r="K193" s="14">
        <v>20186</v>
      </c>
      <c r="L193" s="14">
        <f t="shared" si="25"/>
        <v>4419</v>
      </c>
      <c r="M193" s="14">
        <v>221408</v>
      </c>
    </row>
    <row r="194" spans="1:13" ht="12.75" x14ac:dyDescent="0.2">
      <c r="A194" s="23" t="s">
        <v>72</v>
      </c>
      <c r="B194" s="14">
        <v>65053</v>
      </c>
      <c r="C194" s="14">
        <v>7796</v>
      </c>
      <c r="D194" s="14">
        <f t="shared" si="23"/>
        <v>72849</v>
      </c>
      <c r="E194" s="14">
        <v>49202</v>
      </c>
      <c r="F194" s="14">
        <v>56289</v>
      </c>
      <c r="G194" s="14">
        <v>1028</v>
      </c>
      <c r="H194" s="14">
        <f t="shared" si="24"/>
        <v>106519</v>
      </c>
      <c r="I194" s="14">
        <v>6095</v>
      </c>
      <c r="J194" s="10">
        <v>27750</v>
      </c>
      <c r="K194" s="14">
        <v>20186</v>
      </c>
      <c r="L194" s="14">
        <f t="shared" si="25"/>
        <v>8085</v>
      </c>
      <c r="M194" s="14">
        <v>241484</v>
      </c>
    </row>
    <row r="195" spans="1:13" ht="12.75" x14ac:dyDescent="0.2">
      <c r="A195" s="23" t="s">
        <v>73</v>
      </c>
      <c r="B195" s="14">
        <v>67390</v>
      </c>
      <c r="C195" s="14">
        <v>7820</v>
      </c>
      <c r="D195" s="14">
        <f t="shared" si="23"/>
        <v>75210</v>
      </c>
      <c r="E195" s="14">
        <v>50270</v>
      </c>
      <c r="F195" s="14">
        <v>57229</v>
      </c>
      <c r="G195" s="14">
        <v>2010</v>
      </c>
      <c r="H195" s="14">
        <f t="shared" si="24"/>
        <v>109509</v>
      </c>
      <c r="I195" s="14">
        <v>5737</v>
      </c>
      <c r="J195" s="10">
        <v>27750</v>
      </c>
      <c r="K195" s="14">
        <v>20186</v>
      </c>
      <c r="L195" s="14">
        <f t="shared" si="25"/>
        <v>6532</v>
      </c>
      <c r="M195" s="14">
        <v>244924</v>
      </c>
    </row>
    <row r="196" spans="1:13" ht="12.75" x14ac:dyDescent="0.2">
      <c r="A196" s="23" t="s">
        <v>65</v>
      </c>
      <c r="B196" s="14">
        <v>71231</v>
      </c>
      <c r="C196" s="14">
        <v>7998</v>
      </c>
      <c r="D196" s="14">
        <f t="shared" si="23"/>
        <v>79229</v>
      </c>
      <c r="E196" s="14">
        <v>45884</v>
      </c>
      <c r="F196" s="14">
        <v>52883</v>
      </c>
      <c r="G196" s="14">
        <v>735</v>
      </c>
      <c r="H196" s="14">
        <f t="shared" si="24"/>
        <v>99502</v>
      </c>
      <c r="I196" s="14">
        <v>7286</v>
      </c>
      <c r="J196" s="10">
        <v>27125</v>
      </c>
      <c r="K196" s="14">
        <v>20186</v>
      </c>
      <c r="L196" s="14">
        <f t="shared" si="25"/>
        <v>4393</v>
      </c>
      <c r="M196" s="14">
        <v>237721</v>
      </c>
    </row>
    <row r="197" spans="1:13" ht="14.25" customHeight="1" x14ac:dyDescent="0.2">
      <c r="A197" s="12" t="s">
        <v>34</v>
      </c>
      <c r="B197" s="14"/>
      <c r="C197" s="14"/>
      <c r="D197" s="14"/>
      <c r="E197" s="14"/>
      <c r="F197" s="14" t="s">
        <v>15</v>
      </c>
      <c r="G197" s="14"/>
      <c r="H197" s="14"/>
      <c r="I197" s="14"/>
      <c r="J197" s="10"/>
      <c r="K197" s="14"/>
      <c r="L197" s="14"/>
      <c r="M197" s="14"/>
    </row>
    <row r="198" spans="1:13" ht="12.75" x14ac:dyDescent="0.2">
      <c r="A198" s="23" t="s">
        <v>66</v>
      </c>
      <c r="B198" s="14">
        <v>65934</v>
      </c>
      <c r="C198" s="14">
        <v>7948</v>
      </c>
      <c r="D198" s="14">
        <f t="shared" ref="D198:D209" si="26">C198+B198</f>
        <v>73882</v>
      </c>
      <c r="E198" s="14">
        <v>50031</v>
      </c>
      <c r="F198" s="14">
        <v>48392</v>
      </c>
      <c r="G198" s="14">
        <v>687</v>
      </c>
      <c r="H198" s="14">
        <f t="shared" ref="H198:H209" si="27">G198+F198+E198</f>
        <v>99110</v>
      </c>
      <c r="I198" s="14">
        <v>5565</v>
      </c>
      <c r="J198" s="10">
        <v>27125</v>
      </c>
      <c r="K198" s="14">
        <v>20186</v>
      </c>
      <c r="L198" s="14">
        <f t="shared" ref="L198:L209" si="28">M198-K198-I198-H198-D198-J198</f>
        <v>7467</v>
      </c>
      <c r="M198" s="14">
        <v>233335</v>
      </c>
    </row>
    <row r="199" spans="1:13" ht="12.75" x14ac:dyDescent="0.2">
      <c r="A199" s="23" t="s">
        <v>67</v>
      </c>
      <c r="B199" s="14">
        <v>67204</v>
      </c>
      <c r="C199" s="14">
        <v>7973</v>
      </c>
      <c r="D199" s="14">
        <f t="shared" si="26"/>
        <v>75177</v>
      </c>
      <c r="E199" s="14">
        <v>55497</v>
      </c>
      <c r="F199" s="14">
        <v>48370</v>
      </c>
      <c r="G199" s="14">
        <v>252</v>
      </c>
      <c r="H199" s="14">
        <f t="shared" si="27"/>
        <v>104119</v>
      </c>
      <c r="I199" s="14">
        <v>5329</v>
      </c>
      <c r="J199" s="10">
        <v>27125</v>
      </c>
      <c r="K199" s="14">
        <v>20186</v>
      </c>
      <c r="L199" s="14">
        <f t="shared" si="28"/>
        <v>7915</v>
      </c>
      <c r="M199" s="14">
        <v>239851</v>
      </c>
    </row>
    <row r="200" spans="1:13" ht="12.75" x14ac:dyDescent="0.2">
      <c r="A200" s="23" t="s">
        <v>62</v>
      </c>
      <c r="B200" s="14">
        <v>67266</v>
      </c>
      <c r="C200" s="14">
        <v>8067</v>
      </c>
      <c r="D200" s="14">
        <f t="shared" si="26"/>
        <v>75333</v>
      </c>
      <c r="E200" s="14">
        <v>57039</v>
      </c>
      <c r="F200" s="14">
        <v>43997</v>
      </c>
      <c r="G200" s="14">
        <v>4283</v>
      </c>
      <c r="H200" s="14">
        <f t="shared" si="27"/>
        <v>105319</v>
      </c>
      <c r="I200" s="14">
        <v>5909</v>
      </c>
      <c r="J200" s="10">
        <v>27125</v>
      </c>
      <c r="K200" s="14">
        <v>20817</v>
      </c>
      <c r="L200" s="14">
        <f t="shared" si="28"/>
        <v>900</v>
      </c>
      <c r="M200" s="14">
        <v>235403</v>
      </c>
    </row>
    <row r="201" spans="1:13" ht="12.75" x14ac:dyDescent="0.2">
      <c r="A201" s="23" t="s">
        <v>68</v>
      </c>
      <c r="B201" s="14">
        <v>69174</v>
      </c>
      <c r="C201" s="14">
        <v>8180</v>
      </c>
      <c r="D201" s="14">
        <f t="shared" si="26"/>
        <v>77354</v>
      </c>
      <c r="E201" s="14">
        <v>52366</v>
      </c>
      <c r="F201" s="14">
        <v>43558</v>
      </c>
      <c r="G201" s="14">
        <v>4350</v>
      </c>
      <c r="H201" s="14">
        <f t="shared" si="27"/>
        <v>100274</v>
      </c>
      <c r="I201" s="14">
        <v>3443</v>
      </c>
      <c r="J201" s="10">
        <v>27125</v>
      </c>
      <c r="K201" s="14">
        <v>20817</v>
      </c>
      <c r="L201" s="14">
        <f t="shared" si="28"/>
        <v>3201</v>
      </c>
      <c r="M201" s="14">
        <v>232214</v>
      </c>
    </row>
    <row r="202" spans="1:13" ht="12.75" x14ac:dyDescent="0.2">
      <c r="A202" s="23" t="s">
        <v>69</v>
      </c>
      <c r="B202" s="14">
        <v>72053</v>
      </c>
      <c r="C202" s="14">
        <v>8295</v>
      </c>
      <c r="D202" s="14">
        <f t="shared" si="26"/>
        <v>80348</v>
      </c>
      <c r="E202" s="14">
        <v>56283</v>
      </c>
      <c r="F202" s="14">
        <v>62883</v>
      </c>
      <c r="G202" s="14">
        <v>564</v>
      </c>
      <c r="H202" s="14">
        <f t="shared" si="27"/>
        <v>119730</v>
      </c>
      <c r="I202" s="14">
        <v>3286</v>
      </c>
      <c r="J202" s="10">
        <v>27125</v>
      </c>
      <c r="K202" s="14">
        <v>20817</v>
      </c>
      <c r="L202" s="14">
        <f t="shared" si="28"/>
        <v>2562</v>
      </c>
      <c r="M202" s="14">
        <v>253868</v>
      </c>
    </row>
    <row r="203" spans="1:13" ht="12.75" x14ac:dyDescent="0.2">
      <c r="A203" s="23" t="s">
        <v>63</v>
      </c>
      <c r="B203" s="14">
        <v>71913</v>
      </c>
      <c r="C203" s="14">
        <v>8293</v>
      </c>
      <c r="D203" s="14">
        <f t="shared" si="26"/>
        <v>80206</v>
      </c>
      <c r="E203" s="14">
        <v>51027</v>
      </c>
      <c r="F203" s="14">
        <v>59360</v>
      </c>
      <c r="G203" s="14">
        <v>934</v>
      </c>
      <c r="H203" s="14">
        <f t="shared" si="27"/>
        <v>111321</v>
      </c>
      <c r="I203" s="14">
        <v>4408</v>
      </c>
      <c r="J203" s="10">
        <v>26500</v>
      </c>
      <c r="K203" s="14">
        <v>20817</v>
      </c>
      <c r="L203" s="14">
        <f t="shared" si="28"/>
        <v>4472</v>
      </c>
      <c r="M203" s="14">
        <v>247724</v>
      </c>
    </row>
    <row r="204" spans="1:13" ht="12.75" x14ac:dyDescent="0.2">
      <c r="A204" s="23" t="s">
        <v>70</v>
      </c>
      <c r="B204" s="14">
        <v>72699</v>
      </c>
      <c r="C204" s="14">
        <v>8326</v>
      </c>
      <c r="D204" s="14">
        <f t="shared" si="26"/>
        <v>81025</v>
      </c>
      <c r="E204" s="14">
        <v>57075</v>
      </c>
      <c r="F204" s="14">
        <v>54432</v>
      </c>
      <c r="G204" s="14">
        <v>1026</v>
      </c>
      <c r="H204" s="14">
        <f t="shared" si="27"/>
        <v>112533</v>
      </c>
      <c r="I204" s="14">
        <v>3516</v>
      </c>
      <c r="J204" s="10">
        <v>26500</v>
      </c>
      <c r="K204" s="14">
        <v>20817</v>
      </c>
      <c r="L204" s="14">
        <f t="shared" si="28"/>
        <v>6712</v>
      </c>
      <c r="M204" s="14">
        <v>251103</v>
      </c>
    </row>
    <row r="205" spans="1:13" ht="12.75" x14ac:dyDescent="0.2">
      <c r="A205" s="23" t="s">
        <v>71</v>
      </c>
      <c r="B205" s="14">
        <v>76452</v>
      </c>
      <c r="C205" s="14">
        <v>8394</v>
      </c>
      <c r="D205" s="14">
        <f t="shared" si="26"/>
        <v>84846</v>
      </c>
      <c r="E205" s="14">
        <v>69754</v>
      </c>
      <c r="F205" s="14">
        <v>48586</v>
      </c>
      <c r="G205" s="14">
        <v>2064</v>
      </c>
      <c r="H205" s="14">
        <f t="shared" si="27"/>
        <v>120404</v>
      </c>
      <c r="I205" s="14">
        <v>2861</v>
      </c>
      <c r="J205" s="10">
        <v>26500</v>
      </c>
      <c r="K205" s="14">
        <v>20817</v>
      </c>
      <c r="L205" s="14">
        <f t="shared" si="28"/>
        <v>4606</v>
      </c>
      <c r="M205" s="14">
        <v>260034</v>
      </c>
    </row>
    <row r="206" spans="1:13" ht="12.75" x14ac:dyDescent="0.2">
      <c r="A206" s="23" t="s">
        <v>64</v>
      </c>
      <c r="B206" s="14">
        <v>72111</v>
      </c>
      <c r="C206" s="14">
        <v>8649</v>
      </c>
      <c r="D206" s="14">
        <f t="shared" si="26"/>
        <v>80760</v>
      </c>
      <c r="E206" s="14">
        <v>65823</v>
      </c>
      <c r="F206" s="14">
        <v>18631</v>
      </c>
      <c r="G206" s="14">
        <v>954</v>
      </c>
      <c r="H206" s="14">
        <f t="shared" si="27"/>
        <v>85408</v>
      </c>
      <c r="I206" s="14">
        <v>3791</v>
      </c>
      <c r="J206" s="10">
        <v>26500</v>
      </c>
      <c r="K206" s="14">
        <v>20817</v>
      </c>
      <c r="L206" s="14">
        <f t="shared" si="28"/>
        <v>8955</v>
      </c>
      <c r="M206" s="14">
        <v>226231</v>
      </c>
    </row>
    <row r="207" spans="1:13" ht="12.75" x14ac:dyDescent="0.2">
      <c r="A207" s="23" t="s">
        <v>72</v>
      </c>
      <c r="B207" s="14">
        <v>71070</v>
      </c>
      <c r="C207" s="14">
        <v>8640</v>
      </c>
      <c r="D207" s="14">
        <f t="shared" si="26"/>
        <v>79710</v>
      </c>
      <c r="E207" s="14">
        <v>63414</v>
      </c>
      <c r="F207" s="14">
        <v>20564</v>
      </c>
      <c r="G207" s="14">
        <v>442</v>
      </c>
      <c r="H207" s="14">
        <f t="shared" si="27"/>
        <v>84420</v>
      </c>
      <c r="I207" s="14">
        <v>3266</v>
      </c>
      <c r="J207" s="10">
        <v>26500</v>
      </c>
      <c r="K207" s="14">
        <v>20817</v>
      </c>
      <c r="L207" s="14">
        <f t="shared" si="28"/>
        <v>11567</v>
      </c>
      <c r="M207" s="14">
        <v>226280</v>
      </c>
    </row>
    <row r="208" spans="1:13" ht="12.75" x14ac:dyDescent="0.2">
      <c r="A208" s="23" t="s">
        <v>73</v>
      </c>
      <c r="B208" s="14">
        <v>72999</v>
      </c>
      <c r="C208" s="14">
        <v>8661</v>
      </c>
      <c r="D208" s="14">
        <f t="shared" si="26"/>
        <v>81660</v>
      </c>
      <c r="E208" s="14">
        <v>42861</v>
      </c>
      <c r="F208" s="14">
        <v>21357</v>
      </c>
      <c r="G208" s="14" t="s">
        <v>54</v>
      </c>
      <c r="H208" s="14">
        <f t="shared" si="27"/>
        <v>64218</v>
      </c>
      <c r="I208" s="14">
        <v>4035</v>
      </c>
      <c r="J208" s="10">
        <v>26500</v>
      </c>
      <c r="K208" s="14">
        <v>20817</v>
      </c>
      <c r="L208" s="14">
        <f t="shared" si="28"/>
        <v>9767</v>
      </c>
      <c r="M208" s="14">
        <v>206997</v>
      </c>
    </row>
    <row r="209" spans="1:13" ht="12.75" x14ac:dyDescent="0.2">
      <c r="A209" s="23" t="s">
        <v>65</v>
      </c>
      <c r="B209" s="14">
        <v>77873</v>
      </c>
      <c r="C209" s="14">
        <v>8793</v>
      </c>
      <c r="D209" s="14">
        <f t="shared" si="26"/>
        <v>86666</v>
      </c>
      <c r="E209" s="14">
        <v>48480</v>
      </c>
      <c r="F209" s="14">
        <v>21188</v>
      </c>
      <c r="G209" s="14">
        <v>423</v>
      </c>
      <c r="H209" s="14">
        <f t="shared" si="27"/>
        <v>70091</v>
      </c>
      <c r="I209" s="14">
        <v>3216</v>
      </c>
      <c r="J209" s="10">
        <v>25875</v>
      </c>
      <c r="K209" s="14">
        <v>20817</v>
      </c>
      <c r="L209" s="14">
        <f t="shared" si="28"/>
        <v>12533</v>
      </c>
      <c r="M209" s="14">
        <v>219198</v>
      </c>
    </row>
    <row r="210" spans="1:13" ht="12.75" x14ac:dyDescent="0.2">
      <c r="A210" s="12" t="s">
        <v>35</v>
      </c>
      <c r="B210" s="14"/>
      <c r="C210" s="14"/>
      <c r="D210" s="14"/>
      <c r="E210" s="14"/>
      <c r="F210" s="14" t="s">
        <v>15</v>
      </c>
      <c r="G210" s="14"/>
      <c r="H210" s="14"/>
      <c r="I210" s="14"/>
      <c r="J210" s="10"/>
      <c r="K210" s="14"/>
      <c r="L210" s="14"/>
      <c r="M210" s="14"/>
    </row>
    <row r="211" spans="1:13" ht="12.75" x14ac:dyDescent="0.2">
      <c r="A211" s="23" t="s">
        <v>66</v>
      </c>
      <c r="B211" s="14">
        <v>71692</v>
      </c>
      <c r="C211" s="14">
        <v>8801</v>
      </c>
      <c r="D211" s="14">
        <f t="shared" ref="D211:D222" si="29">C211+B211</f>
        <v>80493</v>
      </c>
      <c r="E211" s="14">
        <v>51343</v>
      </c>
      <c r="F211" s="14">
        <v>25351</v>
      </c>
      <c r="G211" s="14">
        <v>543</v>
      </c>
      <c r="H211" s="14">
        <f t="shared" ref="H211:H222" si="30">G211+F211+E211</f>
        <v>77237</v>
      </c>
      <c r="I211" s="14">
        <v>3050</v>
      </c>
      <c r="J211" s="10">
        <v>25875</v>
      </c>
      <c r="K211" s="14">
        <v>20817</v>
      </c>
      <c r="L211" s="14">
        <f t="shared" ref="L211:L222" si="31">M211-K211-I211-H211-D211-J211</f>
        <v>5771</v>
      </c>
      <c r="M211" s="14">
        <v>213243</v>
      </c>
    </row>
    <row r="212" spans="1:13" ht="12.75" x14ac:dyDescent="0.2">
      <c r="A212" s="23" t="s">
        <v>67</v>
      </c>
      <c r="B212" s="14">
        <v>73943</v>
      </c>
      <c r="C212" s="14">
        <v>8818</v>
      </c>
      <c r="D212" s="14">
        <f t="shared" si="29"/>
        <v>82761</v>
      </c>
      <c r="E212" s="14">
        <v>58678</v>
      </c>
      <c r="F212" s="14">
        <v>24126</v>
      </c>
      <c r="G212" s="14">
        <v>1476</v>
      </c>
      <c r="H212" s="14">
        <f t="shared" si="30"/>
        <v>84280</v>
      </c>
      <c r="I212" s="14">
        <v>3130</v>
      </c>
      <c r="J212" s="10">
        <v>25875</v>
      </c>
      <c r="K212" s="14">
        <v>20817</v>
      </c>
      <c r="L212" s="14">
        <f t="shared" si="31"/>
        <v>8520</v>
      </c>
      <c r="M212" s="14">
        <v>225383</v>
      </c>
    </row>
    <row r="213" spans="1:13" ht="12.75" x14ac:dyDescent="0.2">
      <c r="A213" s="23" t="s">
        <v>62</v>
      </c>
      <c r="B213" s="14">
        <v>76602</v>
      </c>
      <c r="C213" s="14">
        <v>8834</v>
      </c>
      <c r="D213" s="14">
        <f t="shared" si="29"/>
        <v>85436</v>
      </c>
      <c r="E213" s="14">
        <v>55580</v>
      </c>
      <c r="F213" s="14">
        <v>28892</v>
      </c>
      <c r="G213" s="14">
        <v>621</v>
      </c>
      <c r="H213" s="14">
        <f t="shared" si="30"/>
        <v>85093</v>
      </c>
      <c r="I213" s="14">
        <v>4207</v>
      </c>
      <c r="J213" s="10">
        <v>25875</v>
      </c>
      <c r="K213" s="14">
        <v>20817</v>
      </c>
      <c r="L213" s="14">
        <f t="shared" si="31"/>
        <v>7981</v>
      </c>
      <c r="M213" s="14">
        <v>229409</v>
      </c>
    </row>
    <row r="214" spans="1:13" ht="12.75" x14ac:dyDescent="0.2">
      <c r="A214" s="23" t="s">
        <v>68</v>
      </c>
      <c r="B214" s="14">
        <v>75433</v>
      </c>
      <c r="C214" s="14">
        <v>8926</v>
      </c>
      <c r="D214" s="14">
        <f t="shared" si="29"/>
        <v>84359</v>
      </c>
      <c r="E214" s="14">
        <v>44459</v>
      </c>
      <c r="F214" s="14">
        <v>29198</v>
      </c>
      <c r="G214" s="14">
        <v>296</v>
      </c>
      <c r="H214" s="14">
        <f t="shared" si="30"/>
        <v>73953</v>
      </c>
      <c r="I214" s="14">
        <v>3115</v>
      </c>
      <c r="J214" s="10">
        <v>25875</v>
      </c>
      <c r="K214" s="14">
        <v>20817</v>
      </c>
      <c r="L214" s="14">
        <f t="shared" si="31"/>
        <v>9861</v>
      </c>
      <c r="M214" s="14">
        <v>217980</v>
      </c>
    </row>
    <row r="215" spans="1:13" ht="12.75" x14ac:dyDescent="0.2">
      <c r="A215" s="23" t="s">
        <v>69</v>
      </c>
      <c r="B215" s="14">
        <v>75279</v>
      </c>
      <c r="C215" s="14">
        <v>8987</v>
      </c>
      <c r="D215" s="14">
        <f t="shared" si="29"/>
        <v>84266</v>
      </c>
      <c r="E215" s="14">
        <v>46837</v>
      </c>
      <c r="F215" s="14">
        <v>45201</v>
      </c>
      <c r="G215" s="14">
        <v>19116</v>
      </c>
      <c r="H215" s="14">
        <f t="shared" si="30"/>
        <v>111154</v>
      </c>
      <c r="I215" s="14">
        <v>3031</v>
      </c>
      <c r="J215" s="10">
        <v>25875</v>
      </c>
      <c r="K215" s="14">
        <v>21295</v>
      </c>
      <c r="L215" s="14">
        <f t="shared" si="31"/>
        <v>5361</v>
      </c>
      <c r="M215" s="14">
        <v>250982</v>
      </c>
    </row>
    <row r="216" spans="1:13" ht="12.75" x14ac:dyDescent="0.2">
      <c r="A216" s="23" t="s">
        <v>63</v>
      </c>
      <c r="B216" s="14">
        <v>75127</v>
      </c>
      <c r="C216" s="14">
        <v>9083</v>
      </c>
      <c r="D216" s="14">
        <f t="shared" si="29"/>
        <v>84210</v>
      </c>
      <c r="E216" s="14">
        <v>48965</v>
      </c>
      <c r="F216" s="14">
        <v>36891</v>
      </c>
      <c r="G216" s="14">
        <v>23164</v>
      </c>
      <c r="H216" s="14">
        <f t="shared" si="30"/>
        <v>109020</v>
      </c>
      <c r="I216" s="14">
        <v>1967</v>
      </c>
      <c r="J216" s="10">
        <v>25250</v>
      </c>
      <c r="K216" s="14">
        <v>21295</v>
      </c>
      <c r="L216" s="14">
        <f t="shared" si="31"/>
        <v>4976</v>
      </c>
      <c r="M216" s="14">
        <v>246718</v>
      </c>
    </row>
    <row r="217" spans="1:13" ht="12.75" x14ac:dyDescent="0.2">
      <c r="A217" s="23" t="s">
        <v>70</v>
      </c>
      <c r="B217" s="14">
        <v>76807</v>
      </c>
      <c r="C217" s="14">
        <v>9114</v>
      </c>
      <c r="D217" s="14">
        <f t="shared" si="29"/>
        <v>85921</v>
      </c>
      <c r="E217" s="14">
        <v>55509</v>
      </c>
      <c r="F217" s="14">
        <v>22766</v>
      </c>
      <c r="G217" s="14">
        <v>21383</v>
      </c>
      <c r="H217" s="14">
        <f t="shared" si="30"/>
        <v>99658</v>
      </c>
      <c r="I217" s="14">
        <v>1547</v>
      </c>
      <c r="J217" s="10">
        <v>25250</v>
      </c>
      <c r="K217" s="14">
        <v>21295</v>
      </c>
      <c r="L217" s="14">
        <f t="shared" si="31"/>
        <v>5627</v>
      </c>
      <c r="M217" s="14">
        <v>239298</v>
      </c>
    </row>
    <row r="218" spans="1:13" ht="12.75" x14ac:dyDescent="0.2">
      <c r="A218" s="23" t="s">
        <v>71</v>
      </c>
      <c r="B218" s="14">
        <v>76878</v>
      </c>
      <c r="C218" s="14">
        <v>9190</v>
      </c>
      <c r="D218" s="14">
        <f t="shared" si="29"/>
        <v>86068</v>
      </c>
      <c r="E218" s="14">
        <v>42090</v>
      </c>
      <c r="F218" s="14">
        <v>24196</v>
      </c>
      <c r="G218" s="14">
        <v>25450</v>
      </c>
      <c r="H218" s="14">
        <f t="shared" si="30"/>
        <v>91736</v>
      </c>
      <c r="I218" s="14">
        <v>2069</v>
      </c>
      <c r="J218" s="10">
        <v>25250</v>
      </c>
      <c r="K218" s="14">
        <v>21295</v>
      </c>
      <c r="L218" s="14">
        <f t="shared" si="31"/>
        <v>4116</v>
      </c>
      <c r="M218" s="14">
        <v>230534</v>
      </c>
    </row>
    <row r="219" spans="1:13" ht="12.75" x14ac:dyDescent="0.2">
      <c r="A219" s="23" t="s">
        <v>64</v>
      </c>
      <c r="B219" s="14">
        <v>76871</v>
      </c>
      <c r="C219" s="14">
        <v>9263</v>
      </c>
      <c r="D219" s="14">
        <f t="shared" si="29"/>
        <v>86134</v>
      </c>
      <c r="E219" s="14">
        <v>56567</v>
      </c>
      <c r="F219" s="14">
        <v>23163</v>
      </c>
      <c r="G219" s="14">
        <v>23596</v>
      </c>
      <c r="H219" s="14">
        <f t="shared" si="30"/>
        <v>103326</v>
      </c>
      <c r="I219" s="14">
        <v>1980</v>
      </c>
      <c r="J219" s="10">
        <v>25250</v>
      </c>
      <c r="K219" s="14">
        <v>21295</v>
      </c>
      <c r="L219" s="14">
        <f t="shared" si="31"/>
        <v>4802</v>
      </c>
      <c r="M219" s="14">
        <v>242787</v>
      </c>
    </row>
    <row r="220" spans="1:13" ht="12.75" x14ac:dyDescent="0.2">
      <c r="A220" s="23" t="s">
        <v>72</v>
      </c>
      <c r="B220" s="14">
        <v>78037</v>
      </c>
      <c r="C220" s="14">
        <v>9332</v>
      </c>
      <c r="D220" s="14">
        <f t="shared" si="29"/>
        <v>87369</v>
      </c>
      <c r="E220" s="14">
        <v>44321</v>
      </c>
      <c r="F220" s="14">
        <v>23249</v>
      </c>
      <c r="G220" s="14">
        <v>12854</v>
      </c>
      <c r="H220" s="14">
        <f t="shared" si="30"/>
        <v>80424</v>
      </c>
      <c r="I220" s="14">
        <v>1928</v>
      </c>
      <c r="J220" s="10">
        <v>25250</v>
      </c>
      <c r="K220" s="14">
        <v>21295</v>
      </c>
      <c r="L220" s="14">
        <f t="shared" si="31"/>
        <v>5738</v>
      </c>
      <c r="M220" s="14">
        <v>222004</v>
      </c>
    </row>
    <row r="221" spans="1:13" ht="12.75" x14ac:dyDescent="0.2">
      <c r="A221" s="23" t="s">
        <v>73</v>
      </c>
      <c r="B221" s="14">
        <v>81383</v>
      </c>
      <c r="C221" s="14">
        <v>9411</v>
      </c>
      <c r="D221" s="14">
        <f t="shared" si="29"/>
        <v>90794</v>
      </c>
      <c r="E221" s="14">
        <v>38144</v>
      </c>
      <c r="F221" s="14">
        <v>23788</v>
      </c>
      <c r="G221" s="14">
        <v>3150</v>
      </c>
      <c r="H221" s="14">
        <f t="shared" si="30"/>
        <v>65082</v>
      </c>
      <c r="I221" s="14">
        <v>2104</v>
      </c>
      <c r="J221" s="10">
        <v>25250</v>
      </c>
      <c r="K221" s="14">
        <v>21295</v>
      </c>
      <c r="L221" s="14">
        <f t="shared" si="31"/>
        <v>6420</v>
      </c>
      <c r="M221" s="14">
        <v>210945</v>
      </c>
    </row>
    <row r="222" spans="1:13" ht="12.75" x14ac:dyDescent="0.2">
      <c r="A222" s="23" t="s">
        <v>65</v>
      </c>
      <c r="B222" s="14">
        <v>94203</v>
      </c>
      <c r="C222" s="14">
        <v>9548</v>
      </c>
      <c r="D222" s="14">
        <f t="shared" si="29"/>
        <v>103751</v>
      </c>
      <c r="E222" s="14">
        <v>39274</v>
      </c>
      <c r="F222" s="14">
        <v>25930</v>
      </c>
      <c r="G222" s="14">
        <v>22222</v>
      </c>
      <c r="H222" s="14">
        <f t="shared" si="30"/>
        <v>87426</v>
      </c>
      <c r="I222" s="14">
        <v>2075</v>
      </c>
      <c r="J222" s="10">
        <v>24625</v>
      </c>
      <c r="K222" s="14">
        <v>21295</v>
      </c>
      <c r="L222" s="14">
        <f t="shared" si="31"/>
        <v>6200</v>
      </c>
      <c r="M222" s="14">
        <v>245372</v>
      </c>
    </row>
    <row r="223" spans="1:13" ht="12.75" x14ac:dyDescent="0.2">
      <c r="A223" s="12" t="s">
        <v>36</v>
      </c>
      <c r="B223" s="14"/>
      <c r="C223" s="14"/>
      <c r="D223" s="14"/>
      <c r="E223" s="14"/>
      <c r="F223" s="14" t="s">
        <v>15</v>
      </c>
      <c r="G223" s="14"/>
      <c r="H223" s="14"/>
      <c r="I223" s="14"/>
      <c r="J223" s="10"/>
      <c r="K223" s="14"/>
      <c r="L223" s="14"/>
      <c r="M223" s="14"/>
    </row>
    <row r="224" spans="1:13" ht="12.75" x14ac:dyDescent="0.2">
      <c r="A224" s="23" t="s">
        <v>66</v>
      </c>
      <c r="B224" s="14">
        <v>82157</v>
      </c>
      <c r="C224" s="14">
        <v>9498</v>
      </c>
      <c r="D224" s="14">
        <f t="shared" ref="D224:D235" si="32">C224+B224</f>
        <v>91655</v>
      </c>
      <c r="E224" s="14">
        <v>52387</v>
      </c>
      <c r="F224" s="14">
        <v>24647</v>
      </c>
      <c r="G224" s="14">
        <v>4250</v>
      </c>
      <c r="H224" s="14">
        <f t="shared" ref="H224:H235" si="33">G224+F224+E224</f>
        <v>81284</v>
      </c>
      <c r="I224" s="14">
        <v>2059</v>
      </c>
      <c r="J224" s="10">
        <v>21625</v>
      </c>
      <c r="K224" s="14">
        <v>21295</v>
      </c>
      <c r="L224" s="14">
        <f t="shared" ref="L224:L235" si="34">M224-K224-I224-H224-D224-J224</f>
        <v>4741</v>
      </c>
      <c r="M224" s="14">
        <v>222659</v>
      </c>
    </row>
    <row r="225" spans="1:13" ht="12.75" x14ac:dyDescent="0.2">
      <c r="A225" s="23" t="s">
        <v>67</v>
      </c>
      <c r="B225" s="14">
        <v>82944</v>
      </c>
      <c r="C225" s="14">
        <v>9508</v>
      </c>
      <c r="D225" s="14">
        <f t="shared" si="32"/>
        <v>92452</v>
      </c>
      <c r="E225" s="14">
        <v>59102</v>
      </c>
      <c r="F225" s="14">
        <v>24792</v>
      </c>
      <c r="G225" s="14">
        <v>2902</v>
      </c>
      <c r="H225" s="14">
        <f t="shared" si="33"/>
        <v>86796</v>
      </c>
      <c r="I225" s="14">
        <v>2251</v>
      </c>
      <c r="J225" s="10">
        <v>21625</v>
      </c>
      <c r="K225" s="14">
        <v>21295</v>
      </c>
      <c r="L225" s="14">
        <f t="shared" si="34"/>
        <v>6391</v>
      </c>
      <c r="M225" s="14">
        <v>230810</v>
      </c>
    </row>
    <row r="226" spans="1:13" ht="12.75" x14ac:dyDescent="0.2">
      <c r="A226" s="23" t="s">
        <v>62</v>
      </c>
      <c r="B226" s="14">
        <v>87316</v>
      </c>
      <c r="C226" s="14">
        <v>9589</v>
      </c>
      <c r="D226" s="14">
        <f t="shared" si="32"/>
        <v>96905</v>
      </c>
      <c r="E226" s="14">
        <v>51327</v>
      </c>
      <c r="F226" s="14">
        <v>25504</v>
      </c>
      <c r="G226" s="14">
        <v>57380</v>
      </c>
      <c r="H226" s="14">
        <f t="shared" si="33"/>
        <v>134211</v>
      </c>
      <c r="I226" s="14">
        <v>2063</v>
      </c>
      <c r="J226" s="10">
        <v>71625</v>
      </c>
      <c r="K226" s="14">
        <v>21295</v>
      </c>
      <c r="L226" s="14">
        <f t="shared" si="34"/>
        <v>10707</v>
      </c>
      <c r="M226" s="14">
        <v>336806</v>
      </c>
    </row>
    <row r="227" spans="1:13" ht="12.75" x14ac:dyDescent="0.2">
      <c r="A227" s="23" t="s">
        <v>68</v>
      </c>
      <c r="B227" s="14">
        <v>91232</v>
      </c>
      <c r="C227" s="14">
        <v>9754</v>
      </c>
      <c r="D227" s="14">
        <f t="shared" si="32"/>
        <v>100986</v>
      </c>
      <c r="E227" s="14">
        <v>39114</v>
      </c>
      <c r="F227" s="14">
        <v>20111</v>
      </c>
      <c r="G227" s="14">
        <v>54067</v>
      </c>
      <c r="H227" s="14">
        <f t="shared" si="33"/>
        <v>113292</v>
      </c>
      <c r="I227" s="14">
        <v>2303</v>
      </c>
      <c r="J227" s="10">
        <v>71625</v>
      </c>
      <c r="K227" s="14">
        <v>21295</v>
      </c>
      <c r="L227" s="14">
        <f t="shared" si="34"/>
        <v>8253</v>
      </c>
      <c r="M227" s="14">
        <v>317754</v>
      </c>
    </row>
    <row r="228" spans="1:13" ht="12.75" x14ac:dyDescent="0.2">
      <c r="A228" s="23" t="s">
        <v>69</v>
      </c>
      <c r="B228" s="14">
        <v>88831</v>
      </c>
      <c r="C228" s="14">
        <v>9876</v>
      </c>
      <c r="D228" s="14">
        <f t="shared" si="32"/>
        <v>98707</v>
      </c>
      <c r="E228" s="14">
        <v>34599</v>
      </c>
      <c r="F228" s="14">
        <v>20588</v>
      </c>
      <c r="G228" s="14">
        <v>46579</v>
      </c>
      <c r="H228" s="14">
        <f t="shared" si="33"/>
        <v>101766</v>
      </c>
      <c r="I228" s="14">
        <v>1710</v>
      </c>
      <c r="J228" s="10">
        <v>91625</v>
      </c>
      <c r="K228" s="14">
        <v>21521</v>
      </c>
      <c r="L228" s="14">
        <f t="shared" si="34"/>
        <v>7214</v>
      </c>
      <c r="M228" s="14">
        <v>322543</v>
      </c>
    </row>
    <row r="229" spans="1:13" ht="12.75" x14ac:dyDescent="0.2">
      <c r="A229" s="23" t="s">
        <v>63</v>
      </c>
      <c r="B229" s="14">
        <v>89294</v>
      </c>
      <c r="C229" s="14">
        <v>9929</v>
      </c>
      <c r="D229" s="14">
        <f t="shared" si="32"/>
        <v>99223</v>
      </c>
      <c r="E229" s="14">
        <v>37675</v>
      </c>
      <c r="F229" s="14">
        <v>57320</v>
      </c>
      <c r="G229" s="14">
        <v>20050</v>
      </c>
      <c r="H229" s="14">
        <f t="shared" si="33"/>
        <v>115045</v>
      </c>
      <c r="I229" s="14">
        <v>2523</v>
      </c>
      <c r="J229" s="10">
        <v>91000</v>
      </c>
      <c r="K229" s="14">
        <v>21521</v>
      </c>
      <c r="L229" s="14">
        <f t="shared" si="34"/>
        <v>6475</v>
      </c>
      <c r="M229" s="14">
        <v>335787</v>
      </c>
    </row>
    <row r="230" spans="1:13" ht="12.75" x14ac:dyDescent="0.2">
      <c r="A230" s="23" t="s">
        <v>70</v>
      </c>
      <c r="B230" s="14">
        <v>87959</v>
      </c>
      <c r="C230" s="14">
        <v>9972</v>
      </c>
      <c r="D230" s="14">
        <f t="shared" si="32"/>
        <v>97931</v>
      </c>
      <c r="E230" s="14">
        <v>39496</v>
      </c>
      <c r="F230" s="14">
        <v>57298</v>
      </c>
      <c r="G230" s="14">
        <v>2923</v>
      </c>
      <c r="H230" s="14">
        <f t="shared" si="33"/>
        <v>99717</v>
      </c>
      <c r="I230" s="14">
        <v>1316</v>
      </c>
      <c r="J230" s="10">
        <v>88000</v>
      </c>
      <c r="K230" s="14">
        <v>21521</v>
      </c>
      <c r="L230" s="14">
        <f t="shared" si="34"/>
        <v>6194</v>
      </c>
      <c r="M230" s="14">
        <v>314679</v>
      </c>
    </row>
    <row r="231" spans="1:13" ht="12.75" x14ac:dyDescent="0.2">
      <c r="A231" s="23" t="s">
        <v>71</v>
      </c>
      <c r="B231" s="14">
        <v>87335</v>
      </c>
      <c r="C231" s="14">
        <v>10082</v>
      </c>
      <c r="D231" s="14">
        <f t="shared" si="32"/>
        <v>97417</v>
      </c>
      <c r="E231" s="14">
        <v>45666</v>
      </c>
      <c r="F231" s="14">
        <v>47826</v>
      </c>
      <c r="G231" s="14">
        <v>2499</v>
      </c>
      <c r="H231" s="14">
        <f t="shared" si="33"/>
        <v>95991</v>
      </c>
      <c r="I231" s="14">
        <v>1209</v>
      </c>
      <c r="J231" s="10">
        <v>88000</v>
      </c>
      <c r="K231" s="14">
        <v>21521</v>
      </c>
      <c r="L231" s="14">
        <f t="shared" si="34"/>
        <v>8596</v>
      </c>
      <c r="M231" s="14">
        <v>312734</v>
      </c>
    </row>
    <row r="232" spans="1:13" ht="12.75" x14ac:dyDescent="0.2">
      <c r="A232" s="23" t="s">
        <v>64</v>
      </c>
      <c r="B232" s="14">
        <v>87947</v>
      </c>
      <c r="C232" s="14">
        <v>10108</v>
      </c>
      <c r="D232" s="14">
        <f t="shared" si="32"/>
        <v>98055</v>
      </c>
      <c r="E232" s="14">
        <v>43688</v>
      </c>
      <c r="F232" s="14">
        <v>44706</v>
      </c>
      <c r="G232" s="14">
        <v>5713</v>
      </c>
      <c r="H232" s="14">
        <f t="shared" si="33"/>
        <v>94107</v>
      </c>
      <c r="I232" s="14">
        <v>1451</v>
      </c>
      <c r="J232" s="10">
        <v>88000</v>
      </c>
      <c r="K232" s="14">
        <v>21521</v>
      </c>
      <c r="L232" s="14">
        <f t="shared" si="34"/>
        <v>6003</v>
      </c>
      <c r="M232" s="14">
        <v>309137</v>
      </c>
    </row>
    <row r="233" spans="1:13" ht="12.75" x14ac:dyDescent="0.2">
      <c r="A233" s="23" t="s">
        <v>72</v>
      </c>
      <c r="B233" s="14">
        <v>89796</v>
      </c>
      <c r="C233" s="14">
        <v>10087</v>
      </c>
      <c r="D233" s="14">
        <f t="shared" si="32"/>
        <v>99883</v>
      </c>
      <c r="E233" s="14">
        <v>51999</v>
      </c>
      <c r="F233" s="14">
        <v>43707</v>
      </c>
      <c r="G233" s="14">
        <v>18672</v>
      </c>
      <c r="H233" s="14">
        <f t="shared" si="33"/>
        <v>114378</v>
      </c>
      <c r="I233" s="14">
        <v>1574</v>
      </c>
      <c r="J233" s="10">
        <v>102000</v>
      </c>
      <c r="K233" s="14">
        <v>21521</v>
      </c>
      <c r="L233" s="14">
        <f t="shared" si="34"/>
        <v>7450</v>
      </c>
      <c r="M233" s="14">
        <v>346806</v>
      </c>
    </row>
    <row r="234" spans="1:13" ht="12.75" x14ac:dyDescent="0.2">
      <c r="A234" s="23" t="s">
        <v>73</v>
      </c>
      <c r="B234" s="14">
        <v>93868</v>
      </c>
      <c r="C234" s="14">
        <v>10099</v>
      </c>
      <c r="D234" s="14">
        <f t="shared" si="32"/>
        <v>103967</v>
      </c>
      <c r="E234" s="14">
        <v>62044</v>
      </c>
      <c r="F234" s="14">
        <v>36594</v>
      </c>
      <c r="G234" s="14">
        <v>24437</v>
      </c>
      <c r="H234" s="14">
        <f t="shared" si="33"/>
        <v>123075</v>
      </c>
      <c r="I234" s="14">
        <v>1707</v>
      </c>
      <c r="J234" s="10">
        <v>102000</v>
      </c>
      <c r="K234" s="14">
        <v>21521</v>
      </c>
      <c r="L234" s="14">
        <f t="shared" si="34"/>
        <v>8446</v>
      </c>
      <c r="M234" s="14">
        <v>360716</v>
      </c>
    </row>
    <row r="235" spans="1:13" ht="12.75" x14ac:dyDescent="0.2">
      <c r="A235" s="23" t="s">
        <v>65</v>
      </c>
      <c r="B235" s="14">
        <v>104866</v>
      </c>
      <c r="C235" s="14">
        <v>10309</v>
      </c>
      <c r="D235" s="14">
        <f t="shared" si="32"/>
        <v>115175</v>
      </c>
      <c r="E235" s="14">
        <v>82262</v>
      </c>
      <c r="F235" s="14">
        <v>91922</v>
      </c>
      <c r="G235" s="14">
        <v>5362</v>
      </c>
      <c r="H235" s="14">
        <f t="shared" si="33"/>
        <v>179546</v>
      </c>
      <c r="I235" s="14">
        <v>1673</v>
      </c>
      <c r="J235" s="10">
        <v>102000</v>
      </c>
      <c r="K235" s="14">
        <v>21521</v>
      </c>
      <c r="L235" s="14">
        <f t="shared" si="34"/>
        <v>8038</v>
      </c>
      <c r="M235" s="14">
        <v>427953</v>
      </c>
    </row>
    <row r="236" spans="1:13" ht="15" customHeight="1" x14ac:dyDescent="0.2">
      <c r="A236" s="12" t="s">
        <v>37</v>
      </c>
      <c r="B236" s="14"/>
      <c r="C236" s="14"/>
      <c r="D236" s="14"/>
      <c r="E236" s="14"/>
      <c r="F236" s="14"/>
      <c r="G236" s="14"/>
      <c r="H236" s="14"/>
      <c r="I236" s="14"/>
      <c r="J236" s="10"/>
      <c r="K236" s="14"/>
      <c r="L236" s="14"/>
      <c r="M236" s="14"/>
    </row>
    <row r="237" spans="1:13" ht="12.75" x14ac:dyDescent="0.2">
      <c r="A237" s="23" t="s">
        <v>66</v>
      </c>
      <c r="B237" s="14">
        <v>96350</v>
      </c>
      <c r="C237" s="14">
        <v>10347</v>
      </c>
      <c r="D237" s="14">
        <f t="shared" ref="D237:D248" si="35">C237+B237</f>
        <v>106697</v>
      </c>
      <c r="E237" s="14">
        <v>78044</v>
      </c>
      <c r="F237" s="14">
        <v>92892</v>
      </c>
      <c r="G237" s="14">
        <v>1475</v>
      </c>
      <c r="H237" s="14">
        <f t="shared" ref="H237:H248" si="36">G237+F237+E237</f>
        <v>172411</v>
      </c>
      <c r="I237" s="14">
        <v>1364</v>
      </c>
      <c r="J237" s="10">
        <v>99000</v>
      </c>
      <c r="K237" s="14">
        <v>21521</v>
      </c>
      <c r="L237" s="14">
        <f t="shared" ref="L237:L248" si="37">M237-K237-I237-H237-D237-J237</f>
        <v>7074</v>
      </c>
      <c r="M237" s="14">
        <v>408067</v>
      </c>
    </row>
    <row r="238" spans="1:13" ht="12.75" x14ac:dyDescent="0.2">
      <c r="A238" s="23" t="s">
        <v>67</v>
      </c>
      <c r="B238" s="14">
        <v>97555</v>
      </c>
      <c r="C238" s="14">
        <v>10390</v>
      </c>
      <c r="D238" s="14">
        <f t="shared" si="35"/>
        <v>107945</v>
      </c>
      <c r="E238" s="14">
        <v>91858</v>
      </c>
      <c r="F238" s="14">
        <v>88128</v>
      </c>
      <c r="G238" s="14">
        <v>2674</v>
      </c>
      <c r="H238" s="14">
        <f t="shared" si="36"/>
        <v>182660</v>
      </c>
      <c r="I238" s="14">
        <v>1441</v>
      </c>
      <c r="J238" s="10">
        <v>99000</v>
      </c>
      <c r="K238" s="14">
        <v>21521</v>
      </c>
      <c r="L238" s="14">
        <f t="shared" si="37"/>
        <v>8458</v>
      </c>
      <c r="M238" s="14">
        <v>421025</v>
      </c>
    </row>
    <row r="239" spans="1:13" ht="12.75" x14ac:dyDescent="0.2">
      <c r="A239" s="23" t="s">
        <v>62</v>
      </c>
      <c r="B239" s="14">
        <v>100470</v>
      </c>
      <c r="C239" s="14">
        <v>10528</v>
      </c>
      <c r="D239" s="14">
        <f t="shared" si="35"/>
        <v>110998</v>
      </c>
      <c r="E239" s="14">
        <v>124798</v>
      </c>
      <c r="F239" s="14">
        <v>130217</v>
      </c>
      <c r="G239" s="14">
        <v>1556</v>
      </c>
      <c r="H239" s="14">
        <f t="shared" si="36"/>
        <v>256571</v>
      </c>
      <c r="I239" s="14">
        <v>2226</v>
      </c>
      <c r="J239" s="10">
        <v>99000</v>
      </c>
      <c r="K239" s="14">
        <v>21521</v>
      </c>
      <c r="L239" s="14">
        <f t="shared" si="37"/>
        <v>9945</v>
      </c>
      <c r="M239" s="14">
        <v>500261</v>
      </c>
    </row>
    <row r="240" spans="1:13" ht="12.75" x14ac:dyDescent="0.2">
      <c r="A240" s="23" t="s">
        <v>68</v>
      </c>
      <c r="B240" s="14">
        <v>102734</v>
      </c>
      <c r="C240" s="14">
        <v>10650</v>
      </c>
      <c r="D240" s="14">
        <f t="shared" si="35"/>
        <v>113384</v>
      </c>
      <c r="E240" s="14">
        <v>117320</v>
      </c>
      <c r="F240" s="14">
        <v>134679</v>
      </c>
      <c r="G240" s="14">
        <v>2588</v>
      </c>
      <c r="H240" s="14">
        <f t="shared" si="36"/>
        <v>254587</v>
      </c>
      <c r="I240" s="14">
        <v>2297</v>
      </c>
      <c r="J240" s="10">
        <v>99000</v>
      </c>
      <c r="K240" s="14">
        <v>21521</v>
      </c>
      <c r="L240" s="14">
        <f t="shared" si="37"/>
        <v>6088</v>
      </c>
      <c r="M240" s="14">
        <v>496877</v>
      </c>
    </row>
    <row r="241" spans="1:13" ht="12.75" x14ac:dyDescent="0.2">
      <c r="A241" s="23" t="s">
        <v>69</v>
      </c>
      <c r="B241" s="14">
        <v>102436</v>
      </c>
      <c r="C241" s="14">
        <v>10789</v>
      </c>
      <c r="D241" s="14">
        <f t="shared" si="35"/>
        <v>113225</v>
      </c>
      <c r="E241" s="14">
        <v>118221</v>
      </c>
      <c r="F241" s="14">
        <v>123875</v>
      </c>
      <c r="G241" s="14">
        <v>4166</v>
      </c>
      <c r="H241" s="14">
        <f t="shared" si="36"/>
        <v>246262</v>
      </c>
      <c r="I241" s="14">
        <v>2973</v>
      </c>
      <c r="J241" s="10">
        <v>99000</v>
      </c>
      <c r="K241" s="14">
        <v>21718</v>
      </c>
      <c r="L241" s="14">
        <f t="shared" si="37"/>
        <v>6149</v>
      </c>
      <c r="M241" s="14">
        <v>489327</v>
      </c>
    </row>
    <row r="242" spans="1:13" ht="12.75" x14ac:dyDescent="0.2">
      <c r="A242" s="23" t="s">
        <v>63</v>
      </c>
      <c r="B242" s="14">
        <v>100374</v>
      </c>
      <c r="C242" s="14">
        <v>10843</v>
      </c>
      <c r="D242" s="14">
        <f t="shared" si="35"/>
        <v>111217</v>
      </c>
      <c r="E242" s="14">
        <v>104265</v>
      </c>
      <c r="F242" s="14">
        <v>98996</v>
      </c>
      <c r="G242" s="14">
        <v>3016</v>
      </c>
      <c r="H242" s="14">
        <f t="shared" si="36"/>
        <v>206277</v>
      </c>
      <c r="I242" s="14">
        <v>4227</v>
      </c>
      <c r="J242" s="10">
        <v>99000</v>
      </c>
      <c r="K242" s="14">
        <v>21718</v>
      </c>
      <c r="L242" s="14">
        <f t="shared" si="37"/>
        <v>7826</v>
      </c>
      <c r="M242" s="14">
        <v>450265</v>
      </c>
    </row>
    <row r="243" spans="1:13" ht="12.75" x14ac:dyDescent="0.2">
      <c r="A243" s="23" t="s">
        <v>70</v>
      </c>
      <c r="B243" s="14">
        <v>101502</v>
      </c>
      <c r="C243" s="14">
        <v>10878</v>
      </c>
      <c r="D243" s="14">
        <f t="shared" si="35"/>
        <v>112380</v>
      </c>
      <c r="E243" s="14">
        <v>103005</v>
      </c>
      <c r="F243" s="14">
        <v>70813</v>
      </c>
      <c r="G243" s="14">
        <v>9663</v>
      </c>
      <c r="H243" s="14">
        <f t="shared" si="36"/>
        <v>183481</v>
      </c>
      <c r="I243" s="14">
        <v>1964</v>
      </c>
      <c r="J243" s="10">
        <v>96000</v>
      </c>
      <c r="K243" s="14">
        <v>21718</v>
      </c>
      <c r="L243" s="14">
        <f t="shared" si="37"/>
        <v>9028</v>
      </c>
      <c r="M243" s="14">
        <v>424571</v>
      </c>
    </row>
    <row r="244" spans="1:13" ht="12.75" x14ac:dyDescent="0.2">
      <c r="A244" s="23" t="s">
        <v>71</v>
      </c>
      <c r="B244" s="14">
        <v>100533</v>
      </c>
      <c r="C244" s="14">
        <v>10881</v>
      </c>
      <c r="D244" s="14">
        <f t="shared" si="35"/>
        <v>111414</v>
      </c>
      <c r="E244" s="14">
        <v>97626</v>
      </c>
      <c r="F244" s="14">
        <v>69805</v>
      </c>
      <c r="G244" s="14">
        <v>5027</v>
      </c>
      <c r="H244" s="14">
        <f t="shared" si="36"/>
        <v>172458</v>
      </c>
      <c r="I244" s="14">
        <v>2078</v>
      </c>
      <c r="J244" s="10">
        <v>96000</v>
      </c>
      <c r="K244" s="14">
        <v>21718</v>
      </c>
      <c r="L244" s="14">
        <f t="shared" si="37"/>
        <v>13434</v>
      </c>
      <c r="M244" s="14">
        <v>417102</v>
      </c>
    </row>
    <row r="245" spans="1:13" ht="12.75" x14ac:dyDescent="0.2">
      <c r="A245" s="23" t="s">
        <v>64</v>
      </c>
      <c r="B245" s="14">
        <v>101103</v>
      </c>
      <c r="C245" s="14">
        <v>10935</v>
      </c>
      <c r="D245" s="14">
        <f t="shared" si="35"/>
        <v>112038</v>
      </c>
      <c r="E245" s="14">
        <v>82409</v>
      </c>
      <c r="F245" s="14">
        <v>100738</v>
      </c>
      <c r="G245" s="14">
        <v>8136</v>
      </c>
      <c r="H245" s="14">
        <f t="shared" si="36"/>
        <v>191283</v>
      </c>
      <c r="I245" s="14">
        <v>2108</v>
      </c>
      <c r="J245" s="10">
        <v>96000</v>
      </c>
      <c r="K245" s="14">
        <v>21718</v>
      </c>
      <c r="L245" s="14">
        <f t="shared" si="37"/>
        <v>11716</v>
      </c>
      <c r="M245" s="14">
        <v>434863</v>
      </c>
    </row>
    <row r="246" spans="1:13" ht="12.75" x14ac:dyDescent="0.2">
      <c r="A246" s="23" t="s">
        <v>72</v>
      </c>
      <c r="B246" s="14">
        <v>101383</v>
      </c>
      <c r="C246" s="14">
        <v>10948</v>
      </c>
      <c r="D246" s="14">
        <f t="shared" si="35"/>
        <v>112331</v>
      </c>
      <c r="E246" s="14">
        <v>78754</v>
      </c>
      <c r="F246" s="14">
        <v>84671</v>
      </c>
      <c r="G246" s="14">
        <v>5576</v>
      </c>
      <c r="H246" s="14">
        <f t="shared" si="36"/>
        <v>169001</v>
      </c>
      <c r="I246" s="14">
        <v>3502</v>
      </c>
      <c r="J246" s="10">
        <v>96000</v>
      </c>
      <c r="K246" s="14">
        <v>21718</v>
      </c>
      <c r="L246" s="14">
        <f t="shared" si="37"/>
        <v>15627</v>
      </c>
      <c r="M246" s="14">
        <v>418179</v>
      </c>
    </row>
    <row r="247" spans="1:13" ht="12.75" x14ac:dyDescent="0.2">
      <c r="A247" s="23" t="s">
        <v>73</v>
      </c>
      <c r="B247" s="14">
        <v>102300</v>
      </c>
      <c r="C247" s="14">
        <v>10926</v>
      </c>
      <c r="D247" s="14">
        <f t="shared" si="35"/>
        <v>113226</v>
      </c>
      <c r="E247" s="14">
        <v>81722</v>
      </c>
      <c r="F247" s="14">
        <v>61026</v>
      </c>
      <c r="G247" s="14">
        <v>3153</v>
      </c>
      <c r="H247" s="14">
        <f t="shared" si="36"/>
        <v>145901</v>
      </c>
      <c r="I247" s="14">
        <v>3465</v>
      </c>
      <c r="J247" s="10">
        <v>93500</v>
      </c>
      <c r="K247" s="14">
        <v>21718</v>
      </c>
      <c r="L247" s="14">
        <f t="shared" si="37"/>
        <v>14593</v>
      </c>
      <c r="M247" s="14">
        <v>392403</v>
      </c>
    </row>
    <row r="248" spans="1:13" ht="12.75" x14ac:dyDescent="0.2">
      <c r="A248" s="23" t="s">
        <v>65</v>
      </c>
      <c r="B248" s="14">
        <v>114169</v>
      </c>
      <c r="C248" s="14">
        <v>11111</v>
      </c>
      <c r="D248" s="14">
        <f t="shared" si="35"/>
        <v>125280</v>
      </c>
      <c r="E248" s="14">
        <v>83082</v>
      </c>
      <c r="F248" s="14">
        <v>47047</v>
      </c>
      <c r="G248" s="14">
        <v>49684</v>
      </c>
      <c r="H248" s="14">
        <f t="shared" si="36"/>
        <v>179813</v>
      </c>
      <c r="I248" s="14">
        <v>2936</v>
      </c>
      <c r="J248" s="10">
        <v>93500</v>
      </c>
      <c r="K248" s="14">
        <v>21718</v>
      </c>
      <c r="L248" s="14">
        <f t="shared" si="37"/>
        <v>14839</v>
      </c>
      <c r="M248" s="14">
        <v>438086</v>
      </c>
    </row>
    <row r="249" spans="1:13" ht="12.75" x14ac:dyDescent="0.2">
      <c r="A249" s="16" t="s">
        <v>45</v>
      </c>
      <c r="B249" s="14"/>
      <c r="C249" s="14"/>
      <c r="D249" s="14"/>
      <c r="E249" s="14"/>
      <c r="F249" s="14"/>
      <c r="G249" s="14"/>
      <c r="H249" s="14"/>
      <c r="I249" s="14"/>
      <c r="J249" s="10"/>
      <c r="K249" s="14"/>
      <c r="L249" s="14"/>
      <c r="M249" s="14"/>
    </row>
    <row r="250" spans="1:13" ht="12.75" x14ac:dyDescent="0.2">
      <c r="A250" s="23" t="s">
        <v>66</v>
      </c>
      <c r="B250" s="14">
        <v>103911</v>
      </c>
      <c r="C250" s="14">
        <v>11179</v>
      </c>
      <c r="D250" s="14">
        <f t="shared" ref="D250:D261" si="38">C250+B250</f>
        <v>115090</v>
      </c>
      <c r="E250" s="14">
        <v>96733</v>
      </c>
      <c r="F250" s="14">
        <v>41173</v>
      </c>
      <c r="G250" s="14">
        <v>31850</v>
      </c>
      <c r="H250" s="14">
        <f t="shared" ref="H250:H261" si="39">G250+F250+E250</f>
        <v>169756</v>
      </c>
      <c r="I250" s="14">
        <v>5498</v>
      </c>
      <c r="J250" s="10">
        <v>90500</v>
      </c>
      <c r="K250" s="14">
        <v>21718</v>
      </c>
      <c r="L250" s="14">
        <f t="shared" ref="L250:L261" si="40">M250-K250-I250-H250-D250-J250</f>
        <v>15702</v>
      </c>
      <c r="M250" s="14">
        <v>418264</v>
      </c>
    </row>
    <row r="251" spans="1:13" ht="12.75" x14ac:dyDescent="0.2">
      <c r="A251" s="23" t="s">
        <v>67</v>
      </c>
      <c r="B251" s="14">
        <v>105920</v>
      </c>
      <c r="C251" s="14">
        <v>11170</v>
      </c>
      <c r="D251" s="14">
        <f t="shared" si="38"/>
        <v>117090</v>
      </c>
      <c r="E251" s="14">
        <v>85655</v>
      </c>
      <c r="F251" s="14">
        <v>35364</v>
      </c>
      <c r="G251" s="14">
        <v>12282</v>
      </c>
      <c r="H251" s="14">
        <f t="shared" si="39"/>
        <v>133301</v>
      </c>
      <c r="I251" s="14">
        <v>5355</v>
      </c>
      <c r="J251" s="10">
        <v>90500</v>
      </c>
      <c r="K251" s="14">
        <v>21718</v>
      </c>
      <c r="L251" s="14">
        <f t="shared" si="40"/>
        <v>12446</v>
      </c>
      <c r="M251" s="14">
        <v>380410</v>
      </c>
    </row>
    <row r="252" spans="1:13" ht="12.75" x14ac:dyDescent="0.2">
      <c r="A252" s="23" t="s">
        <v>62</v>
      </c>
      <c r="B252" s="14">
        <v>111651</v>
      </c>
      <c r="C252" s="14">
        <v>11279</v>
      </c>
      <c r="D252" s="14">
        <f t="shared" si="38"/>
        <v>122930</v>
      </c>
      <c r="E252" s="14">
        <v>85164</v>
      </c>
      <c r="F252" s="14">
        <v>37305</v>
      </c>
      <c r="G252" s="14">
        <v>1582</v>
      </c>
      <c r="H252" s="14">
        <f t="shared" si="39"/>
        <v>124051</v>
      </c>
      <c r="I252" s="14">
        <v>3049</v>
      </c>
      <c r="J252" s="10">
        <v>90500</v>
      </c>
      <c r="K252" s="14">
        <v>21718</v>
      </c>
      <c r="L252" s="14">
        <f t="shared" si="40"/>
        <v>14114</v>
      </c>
      <c r="M252" s="14">
        <v>376362</v>
      </c>
    </row>
    <row r="253" spans="1:13" ht="12.75" x14ac:dyDescent="0.2">
      <c r="A253" s="23" t="s">
        <v>68</v>
      </c>
      <c r="B253" s="14">
        <v>107022</v>
      </c>
      <c r="C253" s="14">
        <v>11364</v>
      </c>
      <c r="D253" s="14">
        <f t="shared" si="38"/>
        <v>118386</v>
      </c>
      <c r="E253" s="14">
        <v>90415</v>
      </c>
      <c r="F253" s="14">
        <v>36394</v>
      </c>
      <c r="G253" s="14">
        <v>43745</v>
      </c>
      <c r="H253" s="14">
        <f t="shared" si="39"/>
        <v>170554</v>
      </c>
      <c r="I253" s="14">
        <v>3038</v>
      </c>
      <c r="J253" s="10">
        <v>88000</v>
      </c>
      <c r="K253" s="14">
        <v>21718</v>
      </c>
      <c r="L253" s="14">
        <f t="shared" si="40"/>
        <v>17911</v>
      </c>
      <c r="M253" s="14">
        <v>419607</v>
      </c>
    </row>
    <row r="254" spans="1:13" ht="12.75" x14ac:dyDescent="0.2">
      <c r="A254" s="23" t="s">
        <v>69</v>
      </c>
      <c r="B254" s="14">
        <v>107541</v>
      </c>
      <c r="C254" s="14">
        <v>11418</v>
      </c>
      <c r="D254" s="14">
        <f t="shared" si="38"/>
        <v>118959</v>
      </c>
      <c r="E254" s="14">
        <v>90894</v>
      </c>
      <c r="F254" s="14">
        <v>36433</v>
      </c>
      <c r="G254" s="14">
        <v>18690</v>
      </c>
      <c r="H254" s="14">
        <f t="shared" si="39"/>
        <v>146017</v>
      </c>
      <c r="I254" s="14">
        <v>2028</v>
      </c>
      <c r="J254" s="10">
        <v>88000</v>
      </c>
      <c r="K254" s="14">
        <v>22184</v>
      </c>
      <c r="L254" s="14">
        <f t="shared" si="40"/>
        <v>13181</v>
      </c>
      <c r="M254" s="14">
        <v>390369</v>
      </c>
    </row>
    <row r="255" spans="1:13" ht="12.75" x14ac:dyDescent="0.2">
      <c r="A255" s="23" t="s">
        <v>63</v>
      </c>
      <c r="B255" s="14">
        <v>105750</v>
      </c>
      <c r="C255" s="14">
        <v>11469</v>
      </c>
      <c r="D255" s="14">
        <f t="shared" si="38"/>
        <v>117219</v>
      </c>
      <c r="E255" s="14">
        <v>78624</v>
      </c>
      <c r="F255" s="14">
        <v>37357</v>
      </c>
      <c r="G255" s="14">
        <v>15787</v>
      </c>
      <c r="H255" s="14">
        <f t="shared" si="39"/>
        <v>131768</v>
      </c>
      <c r="I255" s="14">
        <v>2151</v>
      </c>
      <c r="J255" s="10">
        <v>85000</v>
      </c>
      <c r="K255" s="14">
        <v>22184</v>
      </c>
      <c r="L255" s="14">
        <f t="shared" si="40"/>
        <v>14481</v>
      </c>
      <c r="M255" s="14">
        <v>372803</v>
      </c>
    </row>
    <row r="256" spans="1:13" ht="12.75" x14ac:dyDescent="0.2">
      <c r="A256" s="23" t="s">
        <v>70</v>
      </c>
      <c r="B256" s="14">
        <v>104399</v>
      </c>
      <c r="C256" s="14">
        <v>11521</v>
      </c>
      <c r="D256" s="14">
        <f t="shared" si="38"/>
        <v>115920</v>
      </c>
      <c r="E256" s="14">
        <v>80269</v>
      </c>
      <c r="F256" s="14">
        <v>37593</v>
      </c>
      <c r="G256" s="14">
        <v>8669</v>
      </c>
      <c r="H256" s="14">
        <f t="shared" si="39"/>
        <v>126531</v>
      </c>
      <c r="I256" s="14">
        <v>1750</v>
      </c>
      <c r="J256" s="10">
        <v>85000</v>
      </c>
      <c r="K256" s="14">
        <v>22184</v>
      </c>
      <c r="L256" s="14">
        <f t="shared" si="40"/>
        <v>13643</v>
      </c>
      <c r="M256" s="14">
        <v>365028</v>
      </c>
    </row>
    <row r="257" spans="1:13" ht="12.75" x14ac:dyDescent="0.2">
      <c r="A257" s="23" t="s">
        <v>71</v>
      </c>
      <c r="B257" s="14">
        <v>105758</v>
      </c>
      <c r="C257" s="14">
        <v>11605</v>
      </c>
      <c r="D257" s="14">
        <f t="shared" si="38"/>
        <v>117363</v>
      </c>
      <c r="E257" s="14">
        <v>75632</v>
      </c>
      <c r="F257" s="14">
        <v>163767</v>
      </c>
      <c r="G257" s="14">
        <v>8153</v>
      </c>
      <c r="H257" s="14">
        <f t="shared" si="39"/>
        <v>247552</v>
      </c>
      <c r="I257" s="14">
        <v>1834</v>
      </c>
      <c r="J257" s="10">
        <v>21000</v>
      </c>
      <c r="K257" s="14">
        <v>22184</v>
      </c>
      <c r="L257" s="14">
        <f t="shared" si="40"/>
        <v>12257</v>
      </c>
      <c r="M257" s="14">
        <v>422190</v>
      </c>
    </row>
    <row r="258" spans="1:13" ht="12.75" x14ac:dyDescent="0.2">
      <c r="A258" s="23" t="s">
        <v>64</v>
      </c>
      <c r="B258" s="14">
        <v>104509</v>
      </c>
      <c r="C258" s="14">
        <v>11675</v>
      </c>
      <c r="D258" s="14">
        <f t="shared" si="38"/>
        <v>116184</v>
      </c>
      <c r="E258" s="14">
        <v>62162</v>
      </c>
      <c r="F258" s="14">
        <v>102056</v>
      </c>
      <c r="G258" s="14">
        <v>9034</v>
      </c>
      <c r="H258" s="14">
        <f t="shared" si="39"/>
        <v>173252</v>
      </c>
      <c r="I258" s="14">
        <v>1467</v>
      </c>
      <c r="J258" s="10">
        <v>21000</v>
      </c>
      <c r="K258" s="14">
        <v>22184</v>
      </c>
      <c r="L258" s="14">
        <f t="shared" si="40"/>
        <v>11832</v>
      </c>
      <c r="M258" s="14">
        <v>345919</v>
      </c>
    </row>
    <row r="259" spans="1:13" ht="12.75" x14ac:dyDescent="0.2">
      <c r="A259" s="23" t="s">
        <v>72</v>
      </c>
      <c r="B259" s="14">
        <v>103193</v>
      </c>
      <c r="C259" s="14">
        <v>11724</v>
      </c>
      <c r="D259" s="14">
        <f t="shared" si="38"/>
        <v>114917</v>
      </c>
      <c r="E259" s="14">
        <v>71777</v>
      </c>
      <c r="F259" s="14">
        <v>70316</v>
      </c>
      <c r="G259" s="14">
        <v>6578</v>
      </c>
      <c r="H259" s="14">
        <f t="shared" si="39"/>
        <v>148671</v>
      </c>
      <c r="I259" s="14">
        <v>2092</v>
      </c>
      <c r="J259" s="10">
        <v>21000</v>
      </c>
      <c r="K259" s="14">
        <v>22184</v>
      </c>
      <c r="L259" s="14">
        <f t="shared" si="40"/>
        <v>13971</v>
      </c>
      <c r="M259" s="14">
        <v>322835</v>
      </c>
    </row>
    <row r="260" spans="1:13" ht="12.75" x14ac:dyDescent="0.2">
      <c r="A260" s="23" t="s">
        <v>73</v>
      </c>
      <c r="B260" s="14">
        <v>107430</v>
      </c>
      <c r="C260" s="14">
        <v>11725</v>
      </c>
      <c r="D260" s="14">
        <f t="shared" si="38"/>
        <v>119155</v>
      </c>
      <c r="E260" s="14">
        <v>61146</v>
      </c>
      <c r="F260" s="14">
        <v>68559</v>
      </c>
      <c r="G260" s="14">
        <v>6568</v>
      </c>
      <c r="H260" s="14">
        <f t="shared" si="39"/>
        <v>136273</v>
      </c>
      <c r="I260" s="14">
        <v>1450</v>
      </c>
      <c r="J260" s="10">
        <v>18500</v>
      </c>
      <c r="K260" s="14">
        <v>22184</v>
      </c>
      <c r="L260" s="14">
        <f t="shared" si="40"/>
        <v>12467</v>
      </c>
      <c r="M260" s="14">
        <v>310029</v>
      </c>
    </row>
    <row r="261" spans="1:13" ht="12.75" x14ac:dyDescent="0.2">
      <c r="A261" s="23" t="s">
        <v>65</v>
      </c>
      <c r="B261" s="14">
        <v>120733</v>
      </c>
      <c r="C261" s="14">
        <v>11941</v>
      </c>
      <c r="D261" s="14">
        <f t="shared" si="38"/>
        <v>132674</v>
      </c>
      <c r="E261" s="14">
        <v>58638</v>
      </c>
      <c r="F261" s="14">
        <v>83616</v>
      </c>
      <c r="G261" s="14">
        <v>7545</v>
      </c>
      <c r="H261" s="14">
        <f t="shared" si="39"/>
        <v>149799</v>
      </c>
      <c r="I261" s="14">
        <v>5986</v>
      </c>
      <c r="J261" s="10">
        <v>18500</v>
      </c>
      <c r="K261" s="14">
        <v>22184</v>
      </c>
      <c r="L261" s="14">
        <f t="shared" si="40"/>
        <v>12912</v>
      </c>
      <c r="M261" s="14">
        <v>342055</v>
      </c>
    </row>
    <row r="262" spans="1:13" ht="12.75" x14ac:dyDescent="0.2">
      <c r="A262" s="16" t="s">
        <v>48</v>
      </c>
      <c r="B262" s="14"/>
      <c r="C262" s="14"/>
      <c r="D262" s="14"/>
      <c r="E262" s="14"/>
      <c r="F262" s="14"/>
      <c r="G262" s="14"/>
      <c r="H262" s="14"/>
      <c r="I262" s="14"/>
      <c r="J262" s="10"/>
      <c r="K262" s="14"/>
      <c r="L262" s="14"/>
      <c r="M262" s="14"/>
    </row>
    <row r="263" spans="1:13" ht="12.75" x14ac:dyDescent="0.2">
      <c r="A263" s="23" t="s">
        <v>66</v>
      </c>
      <c r="B263" s="14">
        <v>111449</v>
      </c>
      <c r="C263" s="14">
        <v>11982</v>
      </c>
      <c r="D263" s="14">
        <f t="shared" ref="D263:D274" si="41">C263+B263</f>
        <v>123431</v>
      </c>
      <c r="E263" s="14">
        <v>65987</v>
      </c>
      <c r="F263" s="14">
        <v>63345</v>
      </c>
      <c r="G263" s="14">
        <v>11009</v>
      </c>
      <c r="H263" s="14">
        <f t="shared" ref="H263:H274" si="42">G263+F263+E263</f>
        <v>140341</v>
      </c>
      <c r="I263" s="14">
        <v>2237</v>
      </c>
      <c r="J263" s="10">
        <v>15500</v>
      </c>
      <c r="K263" s="14">
        <v>22184</v>
      </c>
      <c r="L263" s="14">
        <f t="shared" ref="L263:L274" si="43">M263-K263-I263-H263-D263-J263</f>
        <v>16500</v>
      </c>
      <c r="M263" s="14">
        <v>320193</v>
      </c>
    </row>
    <row r="264" spans="1:13" ht="12.75" x14ac:dyDescent="0.2">
      <c r="A264" s="23" t="s">
        <v>67</v>
      </c>
      <c r="B264" s="14">
        <v>114561</v>
      </c>
      <c r="C264" s="14">
        <v>11990</v>
      </c>
      <c r="D264" s="14">
        <f t="shared" si="41"/>
        <v>126551</v>
      </c>
      <c r="E264" s="14">
        <v>77212</v>
      </c>
      <c r="F264" s="14">
        <v>59633</v>
      </c>
      <c r="G264" s="14">
        <v>8364</v>
      </c>
      <c r="H264" s="14">
        <f t="shared" si="42"/>
        <v>145209</v>
      </c>
      <c r="I264" s="14">
        <v>1802</v>
      </c>
      <c r="J264" s="10">
        <v>15500</v>
      </c>
      <c r="K264" s="14">
        <v>22184</v>
      </c>
      <c r="L264" s="14">
        <f t="shared" si="43"/>
        <v>13451</v>
      </c>
      <c r="M264" s="14">
        <v>324697</v>
      </c>
    </row>
    <row r="265" spans="1:13" ht="12.75" x14ac:dyDescent="0.2">
      <c r="A265" s="23" t="s">
        <v>62</v>
      </c>
      <c r="B265" s="14">
        <v>113172</v>
      </c>
      <c r="C265" s="14">
        <v>12178</v>
      </c>
      <c r="D265" s="14">
        <f t="shared" si="41"/>
        <v>125350</v>
      </c>
      <c r="E265" s="14">
        <v>68500</v>
      </c>
      <c r="F265" s="14">
        <v>70478</v>
      </c>
      <c r="G265" s="14">
        <v>2725</v>
      </c>
      <c r="H265" s="14">
        <f t="shared" si="42"/>
        <v>141703</v>
      </c>
      <c r="I265" s="14">
        <v>1835</v>
      </c>
      <c r="J265" s="10">
        <v>15500</v>
      </c>
      <c r="K265" s="14">
        <v>22184</v>
      </c>
      <c r="L265" s="14">
        <f t="shared" si="43"/>
        <v>16286</v>
      </c>
      <c r="M265" s="14">
        <v>322858</v>
      </c>
    </row>
    <row r="266" spans="1:13" ht="12.75" x14ac:dyDescent="0.2">
      <c r="A266" s="23" t="s">
        <v>68</v>
      </c>
      <c r="B266" s="14">
        <v>112718</v>
      </c>
      <c r="C266" s="14">
        <v>12284</v>
      </c>
      <c r="D266" s="14">
        <f t="shared" si="41"/>
        <v>125002</v>
      </c>
      <c r="E266" s="14">
        <v>74144</v>
      </c>
      <c r="F266" s="14">
        <v>62815</v>
      </c>
      <c r="G266" s="14">
        <v>1413</v>
      </c>
      <c r="H266" s="14">
        <f t="shared" si="42"/>
        <v>138372</v>
      </c>
      <c r="I266" s="14">
        <v>3103</v>
      </c>
      <c r="J266" s="10">
        <v>15500</v>
      </c>
      <c r="K266" s="14">
        <v>22184</v>
      </c>
      <c r="L266" s="14">
        <f t="shared" si="43"/>
        <v>16342</v>
      </c>
      <c r="M266" s="14">
        <v>320503</v>
      </c>
    </row>
    <row r="267" spans="1:13" ht="12.75" x14ac:dyDescent="0.2">
      <c r="A267" s="23" t="s">
        <v>69</v>
      </c>
      <c r="B267" s="14">
        <v>109443</v>
      </c>
      <c r="C267" s="14">
        <v>12376</v>
      </c>
      <c r="D267" s="14">
        <f t="shared" si="41"/>
        <v>121819</v>
      </c>
      <c r="E267" s="14">
        <v>77966</v>
      </c>
      <c r="F267" s="14">
        <v>62841</v>
      </c>
      <c r="G267" s="14">
        <v>5073</v>
      </c>
      <c r="H267" s="14">
        <f t="shared" si="42"/>
        <v>145880</v>
      </c>
      <c r="I267" s="14">
        <v>3560</v>
      </c>
      <c r="J267" s="10">
        <v>13000</v>
      </c>
      <c r="K267" s="14">
        <v>22492</v>
      </c>
      <c r="L267" s="14">
        <f t="shared" si="43"/>
        <v>14537</v>
      </c>
      <c r="M267" s="14">
        <v>321288</v>
      </c>
    </row>
    <row r="268" spans="1:13" ht="12.75" x14ac:dyDescent="0.2">
      <c r="A268" s="23" t="s">
        <v>63</v>
      </c>
      <c r="B268" s="14">
        <v>112616</v>
      </c>
      <c r="C268" s="14">
        <v>12415</v>
      </c>
      <c r="D268" s="14">
        <f t="shared" si="41"/>
        <v>125031</v>
      </c>
      <c r="E268" s="14">
        <v>75918</v>
      </c>
      <c r="F268" s="14">
        <v>156417</v>
      </c>
      <c r="G268" s="14">
        <v>15079</v>
      </c>
      <c r="H268" s="14">
        <f t="shared" si="42"/>
        <v>247414</v>
      </c>
      <c r="I268" s="14">
        <v>3529</v>
      </c>
      <c r="J268" s="10">
        <v>13000</v>
      </c>
      <c r="K268" s="14">
        <v>22492</v>
      </c>
      <c r="L268" s="14">
        <f t="shared" si="43"/>
        <v>14548</v>
      </c>
      <c r="M268" s="14">
        <v>426014</v>
      </c>
    </row>
    <row r="269" spans="1:13" ht="12.75" x14ac:dyDescent="0.2">
      <c r="A269" s="23" t="s">
        <v>70</v>
      </c>
      <c r="B269" s="14">
        <v>110531</v>
      </c>
      <c r="C269" s="14">
        <v>12462</v>
      </c>
      <c r="D269" s="14">
        <f t="shared" si="41"/>
        <v>122993</v>
      </c>
      <c r="E269" s="14">
        <v>79498</v>
      </c>
      <c r="F269" s="14">
        <v>163576</v>
      </c>
      <c r="G269" s="14">
        <v>13281</v>
      </c>
      <c r="H269" s="14">
        <f t="shared" si="42"/>
        <v>256355</v>
      </c>
      <c r="I269" s="14">
        <v>3825</v>
      </c>
      <c r="J269" s="10">
        <v>10000</v>
      </c>
      <c r="K269" s="14">
        <v>22492</v>
      </c>
      <c r="L269" s="14">
        <f t="shared" si="43"/>
        <v>16455</v>
      </c>
      <c r="M269" s="14">
        <v>432120</v>
      </c>
    </row>
    <row r="270" spans="1:13" ht="12.75" x14ac:dyDescent="0.2">
      <c r="A270" s="23" t="s">
        <v>71</v>
      </c>
      <c r="B270" s="14">
        <v>110301</v>
      </c>
      <c r="C270" s="14">
        <v>12472</v>
      </c>
      <c r="D270" s="14">
        <f t="shared" si="41"/>
        <v>122773</v>
      </c>
      <c r="E270" s="14">
        <v>72762</v>
      </c>
      <c r="F270" s="14">
        <v>150739</v>
      </c>
      <c r="G270" s="14">
        <v>2255</v>
      </c>
      <c r="H270" s="14">
        <f t="shared" si="42"/>
        <v>225756</v>
      </c>
      <c r="I270" s="14">
        <v>5540</v>
      </c>
      <c r="J270" s="10">
        <v>10000</v>
      </c>
      <c r="K270" s="14">
        <v>22492</v>
      </c>
      <c r="L270" s="14">
        <f t="shared" si="43"/>
        <v>14308</v>
      </c>
      <c r="M270" s="14">
        <v>400869</v>
      </c>
    </row>
    <row r="271" spans="1:13" ht="12.75" x14ac:dyDescent="0.2">
      <c r="A271" s="23" t="s">
        <v>64</v>
      </c>
      <c r="B271" s="14">
        <v>107510</v>
      </c>
      <c r="C271" s="14">
        <v>12542</v>
      </c>
      <c r="D271" s="14">
        <f t="shared" si="41"/>
        <v>120052</v>
      </c>
      <c r="E271" s="14">
        <v>54176</v>
      </c>
      <c r="F271" s="14">
        <v>119753</v>
      </c>
      <c r="G271" s="14">
        <v>3418</v>
      </c>
      <c r="H271" s="14">
        <f t="shared" si="42"/>
        <v>177347</v>
      </c>
      <c r="I271" s="14">
        <v>5545</v>
      </c>
      <c r="J271" s="10">
        <v>10000</v>
      </c>
      <c r="K271" s="14">
        <v>22492</v>
      </c>
      <c r="L271" s="14">
        <f t="shared" si="43"/>
        <v>18476</v>
      </c>
      <c r="M271" s="14">
        <v>353912</v>
      </c>
    </row>
    <row r="272" spans="1:13" ht="12.75" x14ac:dyDescent="0.2">
      <c r="A272" s="23" t="s">
        <v>72</v>
      </c>
      <c r="B272" s="14">
        <v>106326</v>
      </c>
      <c r="C272" s="14">
        <v>12530</v>
      </c>
      <c r="D272" s="14">
        <f t="shared" si="41"/>
        <v>118856</v>
      </c>
      <c r="E272" s="14">
        <v>62356</v>
      </c>
      <c r="F272" s="14">
        <v>121220</v>
      </c>
      <c r="G272" s="14">
        <v>2879</v>
      </c>
      <c r="H272" s="14">
        <f t="shared" si="42"/>
        <v>186455</v>
      </c>
      <c r="I272" s="14">
        <v>5346</v>
      </c>
      <c r="J272" s="10">
        <v>10000</v>
      </c>
      <c r="K272" s="14">
        <v>22492</v>
      </c>
      <c r="L272" s="14">
        <f t="shared" si="43"/>
        <v>19148</v>
      </c>
      <c r="M272" s="14">
        <v>362297</v>
      </c>
    </row>
    <row r="273" spans="1:13" ht="12.75" x14ac:dyDescent="0.2">
      <c r="A273" s="23" t="s">
        <v>73</v>
      </c>
      <c r="B273" s="14">
        <v>107938</v>
      </c>
      <c r="C273" s="14">
        <v>12567</v>
      </c>
      <c r="D273" s="14">
        <f t="shared" si="41"/>
        <v>120505</v>
      </c>
      <c r="E273" s="14">
        <v>73310</v>
      </c>
      <c r="F273" s="14">
        <v>181927</v>
      </c>
      <c r="G273" s="14">
        <v>1107</v>
      </c>
      <c r="H273" s="14">
        <f t="shared" si="42"/>
        <v>256344</v>
      </c>
      <c r="I273" s="14">
        <v>5213</v>
      </c>
      <c r="J273" s="10">
        <v>7500</v>
      </c>
      <c r="K273" s="14">
        <v>22492</v>
      </c>
      <c r="L273" s="14">
        <f t="shared" si="43"/>
        <v>18355</v>
      </c>
      <c r="M273" s="14">
        <v>430409</v>
      </c>
    </row>
    <row r="274" spans="1:13" ht="12.75" x14ac:dyDescent="0.2">
      <c r="A274" s="23" t="s">
        <v>65</v>
      </c>
      <c r="B274" s="14">
        <v>114815</v>
      </c>
      <c r="C274" s="14">
        <v>12812</v>
      </c>
      <c r="D274" s="14">
        <f t="shared" si="41"/>
        <v>127627</v>
      </c>
      <c r="E274" s="14">
        <v>75986</v>
      </c>
      <c r="F274" s="14">
        <v>123059</v>
      </c>
      <c r="G274" s="14">
        <v>3479</v>
      </c>
      <c r="H274" s="14">
        <f t="shared" si="42"/>
        <v>202524</v>
      </c>
      <c r="I274" s="14">
        <v>5790</v>
      </c>
      <c r="J274" s="10">
        <v>7500</v>
      </c>
      <c r="K274" s="14">
        <v>22492</v>
      </c>
      <c r="L274" s="14">
        <f t="shared" si="43"/>
        <v>20941</v>
      </c>
      <c r="M274" s="14">
        <v>386874</v>
      </c>
    </row>
    <row r="275" spans="1:13" ht="15" customHeight="1" x14ac:dyDescent="0.2">
      <c r="A275" s="16" t="s">
        <v>49</v>
      </c>
      <c r="B275" s="14"/>
      <c r="C275" s="14"/>
      <c r="D275" s="14"/>
      <c r="E275" s="14"/>
      <c r="F275" s="14"/>
      <c r="G275" s="14"/>
      <c r="H275" s="14"/>
      <c r="I275" s="14"/>
      <c r="J275" s="10"/>
      <c r="K275" s="14"/>
      <c r="L275" s="14"/>
      <c r="M275" s="14"/>
    </row>
    <row r="276" spans="1:13" ht="12.75" x14ac:dyDescent="0.2">
      <c r="A276" s="23" t="s">
        <v>66</v>
      </c>
      <c r="B276" s="14">
        <v>107573</v>
      </c>
      <c r="C276" s="14">
        <v>10754</v>
      </c>
      <c r="D276" s="14">
        <f t="shared" ref="D276:D287" si="44">C276+B276</f>
        <v>118327</v>
      </c>
      <c r="E276" s="14">
        <v>79265</v>
      </c>
      <c r="F276" s="14">
        <v>152018</v>
      </c>
      <c r="G276" s="14">
        <v>909</v>
      </c>
      <c r="H276" s="14">
        <f t="shared" ref="H276:H287" si="45">G276+F276+E276</f>
        <v>232192</v>
      </c>
      <c r="I276" s="14">
        <v>3867</v>
      </c>
      <c r="J276" s="10">
        <v>7500</v>
      </c>
      <c r="K276" s="14">
        <v>22492</v>
      </c>
      <c r="L276" s="14">
        <f t="shared" ref="L276:L287" si="46">M276-K276-I276-H276-D276-J276</f>
        <v>23475</v>
      </c>
      <c r="M276" s="14">
        <v>407853</v>
      </c>
    </row>
    <row r="277" spans="1:13" ht="12.75" x14ac:dyDescent="0.2">
      <c r="A277" s="23" t="s">
        <v>67</v>
      </c>
      <c r="B277" s="14">
        <v>110155</v>
      </c>
      <c r="C277" s="14">
        <v>12858</v>
      </c>
      <c r="D277" s="14">
        <f t="shared" si="44"/>
        <v>123013</v>
      </c>
      <c r="E277" s="14">
        <v>66642</v>
      </c>
      <c r="F277" s="14">
        <v>133484</v>
      </c>
      <c r="G277" s="14">
        <v>1169</v>
      </c>
      <c r="H277" s="14">
        <f t="shared" si="45"/>
        <v>201295</v>
      </c>
      <c r="I277" s="14">
        <v>4075</v>
      </c>
      <c r="J277" s="10">
        <v>7500</v>
      </c>
      <c r="K277" s="14">
        <v>22492</v>
      </c>
      <c r="L277" s="14">
        <f t="shared" si="46"/>
        <v>19741</v>
      </c>
      <c r="M277" s="14">
        <v>378116</v>
      </c>
    </row>
    <row r="278" spans="1:13" ht="12.75" x14ac:dyDescent="0.2">
      <c r="A278" s="23" t="s">
        <v>62</v>
      </c>
      <c r="B278" s="14">
        <v>111777</v>
      </c>
      <c r="C278" s="14">
        <v>12933</v>
      </c>
      <c r="D278" s="14">
        <f t="shared" si="44"/>
        <v>124710</v>
      </c>
      <c r="E278" s="14">
        <v>62335</v>
      </c>
      <c r="F278" s="14">
        <v>151731</v>
      </c>
      <c r="G278" s="14">
        <v>6525</v>
      </c>
      <c r="H278" s="14">
        <f t="shared" si="45"/>
        <v>220591</v>
      </c>
      <c r="I278" s="14">
        <v>3705</v>
      </c>
      <c r="J278" s="10">
        <v>7500</v>
      </c>
      <c r="K278" s="14">
        <v>22492</v>
      </c>
      <c r="L278" s="14">
        <f t="shared" si="46"/>
        <v>24880</v>
      </c>
      <c r="M278" s="14">
        <v>403878</v>
      </c>
    </row>
    <row r="279" spans="1:13" ht="12.75" x14ac:dyDescent="0.2">
      <c r="A279" s="23" t="s">
        <v>68</v>
      </c>
      <c r="B279" s="14">
        <v>109767</v>
      </c>
      <c r="C279" s="14">
        <v>13040</v>
      </c>
      <c r="D279" s="14">
        <f t="shared" si="44"/>
        <v>122807</v>
      </c>
      <c r="E279" s="14">
        <v>76365</v>
      </c>
      <c r="F279" s="14">
        <v>256307</v>
      </c>
      <c r="G279" s="14">
        <v>56345</v>
      </c>
      <c r="H279" s="14">
        <f t="shared" si="45"/>
        <v>389017</v>
      </c>
      <c r="I279" s="14">
        <v>3349</v>
      </c>
      <c r="J279" s="10">
        <v>7500</v>
      </c>
      <c r="K279" s="14">
        <v>22845</v>
      </c>
      <c r="L279" s="14">
        <f t="shared" si="46"/>
        <v>24413</v>
      </c>
      <c r="M279" s="14">
        <v>569931</v>
      </c>
    </row>
    <row r="280" spans="1:13" ht="12.75" x14ac:dyDescent="0.2">
      <c r="A280" s="23" t="s">
        <v>69</v>
      </c>
      <c r="B280" s="14">
        <v>111373</v>
      </c>
      <c r="C280" s="14">
        <v>13123</v>
      </c>
      <c r="D280" s="14">
        <f t="shared" si="44"/>
        <v>124496</v>
      </c>
      <c r="E280" s="14">
        <v>77488</v>
      </c>
      <c r="F280" s="14">
        <v>135959</v>
      </c>
      <c r="G280" s="14">
        <v>23026</v>
      </c>
      <c r="H280" s="14">
        <f t="shared" si="45"/>
        <v>236473</v>
      </c>
      <c r="I280" s="14">
        <v>3616</v>
      </c>
      <c r="J280" s="10">
        <v>5000</v>
      </c>
      <c r="K280" s="14">
        <v>22845</v>
      </c>
      <c r="L280" s="14">
        <f t="shared" si="46"/>
        <v>21511</v>
      </c>
      <c r="M280" s="14">
        <v>413941</v>
      </c>
    </row>
    <row r="281" spans="1:13" ht="12.75" x14ac:dyDescent="0.2">
      <c r="A281" s="23" t="s">
        <v>63</v>
      </c>
      <c r="B281" s="14">
        <v>114800</v>
      </c>
      <c r="C281" s="14">
        <v>13191</v>
      </c>
      <c r="D281" s="14">
        <f t="shared" si="44"/>
        <v>127991</v>
      </c>
      <c r="E281" s="14">
        <v>67694</v>
      </c>
      <c r="F281" s="14">
        <v>106552</v>
      </c>
      <c r="G281" s="14">
        <v>8676</v>
      </c>
      <c r="H281" s="14">
        <f t="shared" si="45"/>
        <v>182922</v>
      </c>
      <c r="I281" s="14">
        <v>3842</v>
      </c>
      <c r="J281" s="10">
        <v>5000</v>
      </c>
      <c r="K281" s="14">
        <v>22845</v>
      </c>
      <c r="L281" s="14">
        <f t="shared" si="46"/>
        <v>20303</v>
      </c>
      <c r="M281" s="14">
        <v>362903</v>
      </c>
    </row>
    <row r="282" spans="1:13" ht="12.75" x14ac:dyDescent="0.2">
      <c r="A282" s="23" t="s">
        <v>70</v>
      </c>
      <c r="B282" s="14">
        <v>118155</v>
      </c>
      <c r="C282" s="14">
        <v>13250</v>
      </c>
      <c r="D282" s="14">
        <f t="shared" si="44"/>
        <v>131405</v>
      </c>
      <c r="E282" s="14">
        <v>71456</v>
      </c>
      <c r="F282" s="14">
        <v>105625</v>
      </c>
      <c r="G282" s="14">
        <v>2661</v>
      </c>
      <c r="H282" s="14">
        <f t="shared" si="45"/>
        <v>179742</v>
      </c>
      <c r="I282" s="14">
        <v>2912</v>
      </c>
      <c r="J282" s="10">
        <v>5000</v>
      </c>
      <c r="K282" s="14">
        <v>22845</v>
      </c>
      <c r="L282" s="14">
        <f t="shared" si="46"/>
        <v>20394</v>
      </c>
      <c r="M282" s="14">
        <v>362298</v>
      </c>
    </row>
    <row r="283" spans="1:13" ht="12.75" x14ac:dyDescent="0.2">
      <c r="A283" s="23" t="s">
        <v>71</v>
      </c>
      <c r="B283" s="14">
        <v>118128</v>
      </c>
      <c r="C283" s="14">
        <v>13372</v>
      </c>
      <c r="D283" s="14">
        <f t="shared" si="44"/>
        <v>131500</v>
      </c>
      <c r="E283" s="14">
        <v>70889</v>
      </c>
      <c r="F283" s="14">
        <v>106420</v>
      </c>
      <c r="G283" s="14">
        <v>1450</v>
      </c>
      <c r="H283" s="14">
        <f t="shared" si="45"/>
        <v>178759</v>
      </c>
      <c r="I283" s="14">
        <v>3061</v>
      </c>
      <c r="J283" s="10">
        <v>5000</v>
      </c>
      <c r="K283" s="14">
        <v>22845</v>
      </c>
      <c r="L283" s="14">
        <f t="shared" si="46"/>
        <v>25885</v>
      </c>
      <c r="M283" s="14">
        <v>367050</v>
      </c>
    </row>
    <row r="284" spans="1:13" ht="12.75" x14ac:dyDescent="0.2">
      <c r="A284" s="23" t="s">
        <v>64</v>
      </c>
      <c r="B284" s="14">
        <v>115973</v>
      </c>
      <c r="C284" s="14">
        <v>13435</v>
      </c>
      <c r="D284" s="14">
        <f t="shared" si="44"/>
        <v>129408</v>
      </c>
      <c r="E284" s="14">
        <v>80102</v>
      </c>
      <c r="F284" s="14">
        <v>102154</v>
      </c>
      <c r="G284" s="14">
        <v>1007</v>
      </c>
      <c r="H284" s="14">
        <f t="shared" si="45"/>
        <v>183263</v>
      </c>
      <c r="I284" s="14">
        <v>3114</v>
      </c>
      <c r="J284" s="10">
        <v>5000</v>
      </c>
      <c r="K284" s="14">
        <v>22845</v>
      </c>
      <c r="L284" s="14">
        <f t="shared" si="46"/>
        <v>26868</v>
      </c>
      <c r="M284" s="14">
        <v>370498</v>
      </c>
    </row>
    <row r="285" spans="1:13" ht="12.75" x14ac:dyDescent="0.2">
      <c r="A285" s="23" t="s">
        <v>72</v>
      </c>
      <c r="B285" s="14">
        <v>117387</v>
      </c>
      <c r="C285" s="14">
        <v>13373</v>
      </c>
      <c r="D285" s="14">
        <f t="shared" si="44"/>
        <v>130760</v>
      </c>
      <c r="E285" s="14">
        <v>71676</v>
      </c>
      <c r="F285" s="14">
        <v>94414</v>
      </c>
      <c r="G285" s="14">
        <v>1773</v>
      </c>
      <c r="H285" s="14">
        <f t="shared" si="45"/>
        <v>167863</v>
      </c>
      <c r="I285" s="14">
        <v>3000</v>
      </c>
      <c r="J285" s="10">
        <v>5000</v>
      </c>
      <c r="K285" s="14">
        <v>22845</v>
      </c>
      <c r="L285" s="14">
        <f t="shared" si="46"/>
        <v>25717</v>
      </c>
      <c r="M285" s="14">
        <v>355185</v>
      </c>
    </row>
    <row r="286" spans="1:13" ht="12.75" x14ac:dyDescent="0.2">
      <c r="A286" s="23" t="s">
        <v>73</v>
      </c>
      <c r="B286" s="14">
        <v>119917</v>
      </c>
      <c r="C286" s="14">
        <v>13408</v>
      </c>
      <c r="D286" s="14">
        <f t="shared" si="44"/>
        <v>133325</v>
      </c>
      <c r="E286" s="14">
        <v>65049</v>
      </c>
      <c r="F286" s="14">
        <v>94541</v>
      </c>
      <c r="G286" s="14">
        <v>4271</v>
      </c>
      <c r="H286" s="14">
        <f t="shared" si="45"/>
        <v>163861</v>
      </c>
      <c r="I286" s="14">
        <v>2621</v>
      </c>
      <c r="J286" s="10">
        <v>2500</v>
      </c>
      <c r="K286" s="14">
        <v>22845</v>
      </c>
      <c r="L286" s="14">
        <f t="shared" si="46"/>
        <v>23815</v>
      </c>
      <c r="M286" s="14">
        <v>348967</v>
      </c>
    </row>
    <row r="287" spans="1:13" ht="12.75" x14ac:dyDescent="0.2">
      <c r="A287" s="23" t="s">
        <v>65</v>
      </c>
      <c r="B287" s="14">
        <v>128287</v>
      </c>
      <c r="C287" s="14">
        <v>13663</v>
      </c>
      <c r="D287" s="14">
        <f t="shared" si="44"/>
        <v>141950</v>
      </c>
      <c r="E287" s="14">
        <v>88055</v>
      </c>
      <c r="F287" s="14">
        <v>58286</v>
      </c>
      <c r="G287" s="14">
        <v>2646</v>
      </c>
      <c r="H287" s="14">
        <f t="shared" si="45"/>
        <v>148987</v>
      </c>
      <c r="I287" s="14">
        <v>2791</v>
      </c>
      <c r="J287" s="10">
        <v>2500</v>
      </c>
      <c r="K287" s="14">
        <v>22845</v>
      </c>
      <c r="L287" s="14">
        <f t="shared" si="46"/>
        <v>22975</v>
      </c>
      <c r="M287" s="14">
        <v>342048</v>
      </c>
    </row>
    <row r="288" spans="1:13" ht="12.75" x14ac:dyDescent="0.2">
      <c r="A288" s="16" t="s">
        <v>50</v>
      </c>
      <c r="B288" s="14"/>
      <c r="C288" s="14"/>
      <c r="D288" s="14"/>
      <c r="E288" s="14"/>
      <c r="F288" s="14"/>
      <c r="G288" s="14"/>
      <c r="H288" s="14"/>
      <c r="I288" s="14"/>
      <c r="J288" s="10"/>
      <c r="K288" s="14"/>
      <c r="L288" s="14"/>
      <c r="M288" s="14"/>
    </row>
    <row r="289" spans="1:13" ht="12.75" x14ac:dyDescent="0.2">
      <c r="A289" s="23" t="s">
        <v>66</v>
      </c>
      <c r="B289" s="14">
        <v>118455</v>
      </c>
      <c r="C289" s="14">
        <v>13714</v>
      </c>
      <c r="D289" s="14">
        <v>132169</v>
      </c>
      <c r="E289" s="14">
        <v>87338</v>
      </c>
      <c r="F289" s="14">
        <v>86846</v>
      </c>
      <c r="G289" s="14">
        <v>2799</v>
      </c>
      <c r="H289" s="14">
        <v>176983</v>
      </c>
      <c r="I289" s="14">
        <v>3411</v>
      </c>
      <c r="J289" s="10">
        <v>2500</v>
      </c>
      <c r="K289" s="14">
        <v>22845</v>
      </c>
      <c r="L289" s="14">
        <f t="shared" ref="L289:L312" si="47">M289-K289-I289-H289-D289-J289</f>
        <v>22890</v>
      </c>
      <c r="M289" s="14">
        <v>360798</v>
      </c>
    </row>
    <row r="290" spans="1:13" ht="12.75" x14ac:dyDescent="0.2">
      <c r="A290" s="23" t="s">
        <v>67</v>
      </c>
      <c r="B290" s="14">
        <v>118224</v>
      </c>
      <c r="C290" s="14">
        <v>13731</v>
      </c>
      <c r="D290" s="14">
        <v>131955</v>
      </c>
      <c r="E290" s="14">
        <v>82396</v>
      </c>
      <c r="F290" s="14">
        <v>73761</v>
      </c>
      <c r="G290" s="14">
        <v>1608</v>
      </c>
      <c r="H290" s="14">
        <v>157765</v>
      </c>
      <c r="I290" s="14">
        <v>2805</v>
      </c>
      <c r="J290" s="10">
        <v>2500</v>
      </c>
      <c r="K290" s="14">
        <v>22845</v>
      </c>
      <c r="L290" s="14">
        <f t="shared" si="47"/>
        <v>28852</v>
      </c>
      <c r="M290" s="14">
        <v>346722</v>
      </c>
    </row>
    <row r="291" spans="1:13" ht="12.75" x14ac:dyDescent="0.2">
      <c r="A291" s="23" t="s">
        <v>62</v>
      </c>
      <c r="B291" s="14">
        <v>125839</v>
      </c>
      <c r="C291" s="14">
        <v>13950</v>
      </c>
      <c r="D291" s="14">
        <v>139789</v>
      </c>
      <c r="E291" s="14">
        <v>88654</v>
      </c>
      <c r="F291" s="14">
        <v>297626</v>
      </c>
      <c r="G291" s="14">
        <v>1726</v>
      </c>
      <c r="H291" s="14">
        <v>388006</v>
      </c>
      <c r="I291" s="14">
        <v>2860</v>
      </c>
      <c r="J291" s="10">
        <v>2500</v>
      </c>
      <c r="K291" s="14">
        <v>22845</v>
      </c>
      <c r="L291" s="14">
        <f t="shared" si="47"/>
        <v>21636</v>
      </c>
      <c r="M291" s="14">
        <v>577636</v>
      </c>
    </row>
    <row r="292" spans="1:13" ht="12.75" x14ac:dyDescent="0.2">
      <c r="A292" s="23" t="s">
        <v>68</v>
      </c>
      <c r="B292" s="14">
        <v>123834</v>
      </c>
      <c r="C292" s="14">
        <v>14107</v>
      </c>
      <c r="D292" s="14">
        <v>137941</v>
      </c>
      <c r="E292" s="14">
        <v>91677</v>
      </c>
      <c r="F292" s="14">
        <v>221394</v>
      </c>
      <c r="G292" s="14">
        <v>1417</v>
      </c>
      <c r="H292" s="14">
        <v>314488</v>
      </c>
      <c r="I292" s="14">
        <v>3931</v>
      </c>
      <c r="J292" s="10">
        <v>2500</v>
      </c>
      <c r="K292" s="14">
        <v>22845</v>
      </c>
      <c r="L292" s="14">
        <f t="shared" si="47"/>
        <v>27730</v>
      </c>
      <c r="M292" s="14">
        <v>509435</v>
      </c>
    </row>
    <row r="293" spans="1:13" ht="12.75" x14ac:dyDescent="0.2">
      <c r="A293" s="23" t="s">
        <v>69</v>
      </c>
      <c r="B293" s="14">
        <v>128127</v>
      </c>
      <c r="C293" s="14">
        <v>14180</v>
      </c>
      <c r="D293" s="14">
        <v>142307</v>
      </c>
      <c r="E293" s="14">
        <v>106896</v>
      </c>
      <c r="F293" s="14">
        <v>218405</v>
      </c>
      <c r="G293" s="14">
        <v>7282</v>
      </c>
      <c r="H293" s="14">
        <v>332583</v>
      </c>
      <c r="I293" s="14">
        <v>2949</v>
      </c>
      <c r="J293" s="10">
        <v>0</v>
      </c>
      <c r="K293" s="14">
        <v>23441</v>
      </c>
      <c r="L293" s="14">
        <f t="shared" si="47"/>
        <v>22755</v>
      </c>
      <c r="M293" s="14">
        <v>524035</v>
      </c>
    </row>
    <row r="294" spans="1:13" ht="12.75" x14ac:dyDescent="0.2">
      <c r="A294" s="23" t="s">
        <v>63</v>
      </c>
      <c r="B294" s="14">
        <v>127933</v>
      </c>
      <c r="C294" s="14">
        <v>14263</v>
      </c>
      <c r="D294" s="14">
        <v>142196</v>
      </c>
      <c r="E294" s="14">
        <v>109706</v>
      </c>
      <c r="F294" s="14">
        <v>127989</v>
      </c>
      <c r="G294" s="14">
        <v>9530</v>
      </c>
      <c r="H294" s="14">
        <v>247225</v>
      </c>
      <c r="I294" s="14">
        <v>2628</v>
      </c>
      <c r="J294" s="10">
        <v>0</v>
      </c>
      <c r="K294" s="14">
        <v>23441</v>
      </c>
      <c r="L294" s="14">
        <f t="shared" si="47"/>
        <v>15508</v>
      </c>
      <c r="M294" s="14">
        <v>430998</v>
      </c>
    </row>
    <row r="295" spans="1:13" ht="12.75" x14ac:dyDescent="0.2">
      <c r="A295" s="23" t="s">
        <v>70</v>
      </c>
      <c r="B295" s="14">
        <v>124710</v>
      </c>
      <c r="C295" s="14">
        <v>14329</v>
      </c>
      <c r="D295" s="14">
        <v>139039</v>
      </c>
      <c r="E295" s="14">
        <v>111805</v>
      </c>
      <c r="F295" s="14">
        <v>128006</v>
      </c>
      <c r="G295" s="14">
        <v>10410</v>
      </c>
      <c r="H295" s="14">
        <v>250221</v>
      </c>
      <c r="I295" s="14">
        <v>2775</v>
      </c>
      <c r="J295" s="10">
        <v>0</v>
      </c>
      <c r="K295" s="14">
        <v>23441</v>
      </c>
      <c r="L295" s="14">
        <f t="shared" si="47"/>
        <v>28666</v>
      </c>
      <c r="M295" s="14">
        <v>444142</v>
      </c>
    </row>
    <row r="296" spans="1:13" ht="12.75" x14ac:dyDescent="0.2">
      <c r="A296" s="23" t="s">
        <v>71</v>
      </c>
      <c r="B296" s="14">
        <v>120728</v>
      </c>
      <c r="C296" s="14">
        <v>14333</v>
      </c>
      <c r="D296" s="14">
        <v>135061</v>
      </c>
      <c r="E296" s="14">
        <v>118462</v>
      </c>
      <c r="F296" s="14">
        <v>115130</v>
      </c>
      <c r="G296" s="14">
        <v>14137</v>
      </c>
      <c r="H296" s="14">
        <v>247729</v>
      </c>
      <c r="I296" s="14">
        <v>2518</v>
      </c>
      <c r="J296" s="10">
        <v>0</v>
      </c>
      <c r="K296" s="14">
        <v>23441</v>
      </c>
      <c r="L296" s="14">
        <f t="shared" si="47"/>
        <v>20849</v>
      </c>
      <c r="M296" s="14">
        <v>429598</v>
      </c>
    </row>
    <row r="297" spans="1:13" ht="12.75" x14ac:dyDescent="0.2">
      <c r="A297" s="23" t="s">
        <v>64</v>
      </c>
      <c r="B297" s="14">
        <v>115217</v>
      </c>
      <c r="C297" s="14">
        <v>14386</v>
      </c>
      <c r="D297" s="14">
        <v>129603</v>
      </c>
      <c r="E297" s="14">
        <v>115733</v>
      </c>
      <c r="F297" s="14">
        <v>177736</v>
      </c>
      <c r="G297" s="14">
        <v>4924</v>
      </c>
      <c r="H297" s="14">
        <v>298393</v>
      </c>
      <c r="I297" s="14">
        <v>2533</v>
      </c>
      <c r="J297" s="10">
        <v>0</v>
      </c>
      <c r="K297" s="14">
        <v>23441</v>
      </c>
      <c r="L297" s="14">
        <f t="shared" si="47"/>
        <v>13152</v>
      </c>
      <c r="M297" s="14">
        <v>467122</v>
      </c>
    </row>
    <row r="298" spans="1:13" ht="12.75" x14ac:dyDescent="0.2">
      <c r="A298" s="23" t="s">
        <v>72</v>
      </c>
      <c r="B298" s="14">
        <v>116785</v>
      </c>
      <c r="C298" s="14">
        <v>14351</v>
      </c>
      <c r="D298" s="14">
        <f>C298+B298</f>
        <v>131136</v>
      </c>
      <c r="E298" s="14">
        <v>112610</v>
      </c>
      <c r="F298" s="14">
        <v>152939</v>
      </c>
      <c r="G298" s="14">
        <v>7420</v>
      </c>
      <c r="H298" s="14">
        <f>G298+F298+E298</f>
        <v>272969</v>
      </c>
      <c r="I298" s="14">
        <v>2701</v>
      </c>
      <c r="J298" s="10">
        <v>0</v>
      </c>
      <c r="K298" s="14">
        <v>23441</v>
      </c>
      <c r="L298" s="14">
        <f t="shared" si="47"/>
        <v>15790</v>
      </c>
      <c r="M298" s="14">
        <v>446037</v>
      </c>
    </row>
    <row r="299" spans="1:13" ht="12.75" x14ac:dyDescent="0.2">
      <c r="A299" s="23" t="s">
        <v>73</v>
      </c>
      <c r="B299" s="14">
        <v>120965</v>
      </c>
      <c r="C299" s="14">
        <v>14457</v>
      </c>
      <c r="D299" s="14">
        <f>C299+B299</f>
        <v>135422</v>
      </c>
      <c r="E299" s="14">
        <v>106401</v>
      </c>
      <c r="F299" s="14">
        <v>122954</v>
      </c>
      <c r="G299" s="14">
        <v>16057</v>
      </c>
      <c r="H299" s="14">
        <f>G299+F299+E299</f>
        <v>245412</v>
      </c>
      <c r="I299" s="14">
        <v>2464</v>
      </c>
      <c r="J299" s="10">
        <v>0</v>
      </c>
      <c r="K299" s="14">
        <v>23441</v>
      </c>
      <c r="L299" s="14">
        <f t="shared" si="47"/>
        <v>16191</v>
      </c>
      <c r="M299" s="14">
        <v>422930</v>
      </c>
    </row>
    <row r="300" spans="1:13" ht="12.75" x14ac:dyDescent="0.2">
      <c r="A300" s="23" t="s">
        <v>65</v>
      </c>
      <c r="B300" s="14">
        <v>128469</v>
      </c>
      <c r="C300" s="14">
        <v>14620</v>
      </c>
      <c r="D300" s="14">
        <f>C300+B300</f>
        <v>143089</v>
      </c>
      <c r="E300" s="14">
        <v>112332</v>
      </c>
      <c r="F300" s="14">
        <v>84953</v>
      </c>
      <c r="G300" s="14">
        <v>16176</v>
      </c>
      <c r="H300" s="14">
        <f>G300+F300+E300</f>
        <v>213461</v>
      </c>
      <c r="I300" s="14">
        <v>2737</v>
      </c>
      <c r="J300" s="10">
        <v>0</v>
      </c>
      <c r="K300" s="14">
        <v>23441</v>
      </c>
      <c r="L300" s="14">
        <f t="shared" si="47"/>
        <v>8705</v>
      </c>
      <c r="M300" s="14">
        <v>391433</v>
      </c>
    </row>
    <row r="301" spans="1:13" ht="12.75" x14ac:dyDescent="0.2">
      <c r="A301" s="17" t="s">
        <v>51</v>
      </c>
      <c r="B301" s="14"/>
      <c r="C301" s="14"/>
      <c r="D301" s="14"/>
      <c r="E301" s="14"/>
      <c r="F301" s="14"/>
      <c r="G301" s="14"/>
      <c r="H301" s="14"/>
      <c r="I301" s="14"/>
      <c r="J301" s="10"/>
      <c r="K301" s="14"/>
      <c r="L301" s="14"/>
      <c r="M301" s="14"/>
    </row>
    <row r="302" spans="1:13" ht="12.75" x14ac:dyDescent="0.2">
      <c r="A302" s="23" t="s">
        <v>66</v>
      </c>
      <c r="B302" s="14">
        <v>119738</v>
      </c>
      <c r="C302" s="14">
        <v>14633</v>
      </c>
      <c r="D302" s="14">
        <f t="shared" ref="D302:D313" si="48">C302+B302</f>
        <v>134371</v>
      </c>
      <c r="E302" s="14">
        <v>131322</v>
      </c>
      <c r="F302" s="14">
        <v>113100</v>
      </c>
      <c r="G302" s="14">
        <v>19321</v>
      </c>
      <c r="H302" s="14">
        <f t="shared" ref="H302:H326" si="49">G302+F302+E302</f>
        <v>263743</v>
      </c>
      <c r="I302" s="14">
        <v>3173</v>
      </c>
      <c r="J302" s="10">
        <v>0</v>
      </c>
      <c r="K302" s="14">
        <v>23441</v>
      </c>
      <c r="L302" s="14">
        <f t="shared" si="47"/>
        <v>8696</v>
      </c>
      <c r="M302" s="14">
        <v>433424</v>
      </c>
    </row>
    <row r="303" spans="1:13" ht="12.75" x14ac:dyDescent="0.2">
      <c r="A303" s="23" t="s">
        <v>67</v>
      </c>
      <c r="B303" s="14">
        <v>124834</v>
      </c>
      <c r="C303" s="14">
        <v>14732</v>
      </c>
      <c r="D303" s="14">
        <f t="shared" si="48"/>
        <v>139566</v>
      </c>
      <c r="E303" s="14">
        <v>133282</v>
      </c>
      <c r="F303" s="14">
        <v>97556</v>
      </c>
      <c r="G303" s="14">
        <v>23151</v>
      </c>
      <c r="H303" s="14">
        <f t="shared" si="49"/>
        <v>253989</v>
      </c>
      <c r="I303" s="14">
        <v>2798</v>
      </c>
      <c r="J303" s="10">
        <v>0</v>
      </c>
      <c r="K303" s="14">
        <v>23441</v>
      </c>
      <c r="L303" s="14">
        <f t="shared" si="47"/>
        <v>11157</v>
      </c>
      <c r="M303" s="14">
        <v>430951</v>
      </c>
    </row>
    <row r="304" spans="1:13" ht="12.75" x14ac:dyDescent="0.2">
      <c r="A304" s="23" t="s">
        <v>62</v>
      </c>
      <c r="B304" s="14">
        <v>126110</v>
      </c>
      <c r="C304" s="14">
        <v>14910</v>
      </c>
      <c r="D304" s="14">
        <f t="shared" si="48"/>
        <v>141020</v>
      </c>
      <c r="E304" s="14">
        <v>124921</v>
      </c>
      <c r="F304" s="14">
        <v>81043</v>
      </c>
      <c r="G304" s="14">
        <v>24262</v>
      </c>
      <c r="H304" s="14">
        <f t="shared" si="49"/>
        <v>230226</v>
      </c>
      <c r="I304" s="14">
        <v>2501</v>
      </c>
      <c r="J304" s="10">
        <v>0</v>
      </c>
      <c r="K304" s="14">
        <v>23441</v>
      </c>
      <c r="L304" s="14">
        <f t="shared" si="47"/>
        <v>10467</v>
      </c>
      <c r="M304" s="14">
        <v>407655</v>
      </c>
    </row>
    <row r="305" spans="1:13" ht="12.75" x14ac:dyDescent="0.2">
      <c r="A305" s="23" t="s">
        <v>68</v>
      </c>
      <c r="B305" s="14">
        <v>131771</v>
      </c>
      <c r="C305" s="14">
        <v>15069</v>
      </c>
      <c r="D305" s="14">
        <f t="shared" si="48"/>
        <v>146840</v>
      </c>
      <c r="E305" s="14">
        <v>129280</v>
      </c>
      <c r="F305" s="14">
        <v>81617</v>
      </c>
      <c r="G305" s="14">
        <v>26058</v>
      </c>
      <c r="H305" s="14">
        <f t="shared" si="49"/>
        <v>236955</v>
      </c>
      <c r="I305" s="14">
        <v>2503</v>
      </c>
      <c r="J305" s="10">
        <v>0</v>
      </c>
      <c r="K305" s="14">
        <v>23441</v>
      </c>
      <c r="L305" s="14">
        <f t="shared" si="47"/>
        <v>11462</v>
      </c>
      <c r="M305" s="14">
        <v>421201</v>
      </c>
    </row>
    <row r="306" spans="1:13" ht="12.75" x14ac:dyDescent="0.2">
      <c r="A306" s="23" t="s">
        <v>69</v>
      </c>
      <c r="B306" s="14">
        <v>132050</v>
      </c>
      <c r="C306" s="14">
        <v>15226</v>
      </c>
      <c r="D306" s="14">
        <f t="shared" si="48"/>
        <v>147276</v>
      </c>
      <c r="E306" s="14">
        <v>129050</v>
      </c>
      <c r="F306" s="14">
        <v>80152</v>
      </c>
      <c r="G306" s="14">
        <v>28428</v>
      </c>
      <c r="H306" s="14">
        <f t="shared" si="49"/>
        <v>237630</v>
      </c>
      <c r="I306" s="14">
        <v>2560</v>
      </c>
      <c r="J306" s="10">
        <v>0</v>
      </c>
      <c r="K306" s="14">
        <v>24286</v>
      </c>
      <c r="L306" s="14">
        <f t="shared" si="47"/>
        <v>12959</v>
      </c>
      <c r="M306" s="14">
        <v>424711</v>
      </c>
    </row>
    <row r="307" spans="1:13" ht="12.75" x14ac:dyDescent="0.2">
      <c r="A307" s="23" t="s">
        <v>63</v>
      </c>
      <c r="B307" s="14">
        <v>133716</v>
      </c>
      <c r="C307" s="14">
        <v>15273</v>
      </c>
      <c r="D307" s="14">
        <f t="shared" si="48"/>
        <v>148989</v>
      </c>
      <c r="E307" s="14">
        <v>128766</v>
      </c>
      <c r="F307" s="14">
        <v>80992</v>
      </c>
      <c r="G307" s="14">
        <v>30866</v>
      </c>
      <c r="H307" s="14">
        <f t="shared" si="49"/>
        <v>240624</v>
      </c>
      <c r="I307" s="14">
        <v>2459</v>
      </c>
      <c r="J307" s="10">
        <v>0</v>
      </c>
      <c r="K307" s="14">
        <v>24286</v>
      </c>
      <c r="L307" s="14">
        <f t="shared" si="47"/>
        <v>13224</v>
      </c>
      <c r="M307" s="14">
        <v>429582</v>
      </c>
    </row>
    <row r="308" spans="1:13" ht="12.75" x14ac:dyDescent="0.2">
      <c r="A308" s="23" t="s">
        <v>70</v>
      </c>
      <c r="B308" s="14">
        <v>134609</v>
      </c>
      <c r="C308" s="14">
        <v>15403</v>
      </c>
      <c r="D308" s="14">
        <f t="shared" si="48"/>
        <v>150012</v>
      </c>
      <c r="E308" s="14">
        <v>116454</v>
      </c>
      <c r="F308" s="14">
        <v>81146</v>
      </c>
      <c r="G308" s="14">
        <v>31056</v>
      </c>
      <c r="H308" s="14">
        <f t="shared" si="49"/>
        <v>228656</v>
      </c>
      <c r="I308" s="14">
        <v>1999</v>
      </c>
      <c r="J308" s="10">
        <v>0</v>
      </c>
      <c r="K308" s="14">
        <v>24286</v>
      </c>
      <c r="L308" s="14">
        <f t="shared" si="47"/>
        <v>14207</v>
      </c>
      <c r="M308" s="14">
        <v>419160</v>
      </c>
    </row>
    <row r="309" spans="1:13" ht="12.75" x14ac:dyDescent="0.2">
      <c r="A309" s="23" t="s">
        <v>71</v>
      </c>
      <c r="B309" s="14">
        <v>136219</v>
      </c>
      <c r="C309" s="14">
        <v>15470</v>
      </c>
      <c r="D309" s="14">
        <f t="shared" si="48"/>
        <v>151689</v>
      </c>
      <c r="E309" s="14">
        <v>133284</v>
      </c>
      <c r="F309" s="14">
        <v>77853</v>
      </c>
      <c r="G309" s="14">
        <v>30853</v>
      </c>
      <c r="H309" s="14">
        <f t="shared" si="49"/>
        <v>241990</v>
      </c>
      <c r="I309" s="14">
        <v>1978</v>
      </c>
      <c r="J309" s="10">
        <v>0</v>
      </c>
      <c r="K309" s="14">
        <v>24286</v>
      </c>
      <c r="L309" s="14">
        <f t="shared" si="47"/>
        <v>17330</v>
      </c>
      <c r="M309" s="14">
        <v>437273</v>
      </c>
    </row>
    <row r="310" spans="1:13" ht="12.75" x14ac:dyDescent="0.2">
      <c r="A310" s="23" t="s">
        <v>64</v>
      </c>
      <c r="B310" s="14">
        <v>136572</v>
      </c>
      <c r="C310" s="14">
        <v>15541</v>
      </c>
      <c r="D310" s="14">
        <f t="shared" si="48"/>
        <v>152113</v>
      </c>
      <c r="E310" s="14">
        <v>151221</v>
      </c>
      <c r="F310" s="14">
        <v>57149</v>
      </c>
      <c r="G310" s="14">
        <v>36938</v>
      </c>
      <c r="H310" s="14">
        <f t="shared" si="49"/>
        <v>245308</v>
      </c>
      <c r="I310" s="14">
        <v>3125</v>
      </c>
      <c r="J310" s="10">
        <v>0</v>
      </c>
      <c r="K310" s="14">
        <v>24286</v>
      </c>
      <c r="L310" s="14">
        <f t="shared" si="47"/>
        <v>17782</v>
      </c>
      <c r="M310" s="14">
        <v>442614</v>
      </c>
    </row>
    <row r="311" spans="1:13" ht="12.75" x14ac:dyDescent="0.2">
      <c r="A311" s="23" t="s">
        <v>72</v>
      </c>
      <c r="B311" s="14">
        <v>138084</v>
      </c>
      <c r="C311" s="14">
        <v>15600</v>
      </c>
      <c r="D311" s="14">
        <f t="shared" si="48"/>
        <v>153684</v>
      </c>
      <c r="E311" s="14">
        <v>156954</v>
      </c>
      <c r="F311" s="14">
        <v>57879</v>
      </c>
      <c r="G311" s="14">
        <v>33711</v>
      </c>
      <c r="H311" s="14">
        <f t="shared" si="49"/>
        <v>248544</v>
      </c>
      <c r="I311" s="14">
        <v>2589</v>
      </c>
      <c r="J311" s="10">
        <v>0</v>
      </c>
      <c r="K311" s="14">
        <v>24286</v>
      </c>
      <c r="L311" s="14">
        <f t="shared" si="47"/>
        <v>20394</v>
      </c>
      <c r="M311" s="14">
        <v>449497</v>
      </c>
    </row>
    <row r="312" spans="1:13" ht="12.75" x14ac:dyDescent="0.2">
      <c r="A312" s="23" t="s">
        <v>73</v>
      </c>
      <c r="B312" s="14">
        <v>138710</v>
      </c>
      <c r="C312" s="14">
        <v>15648</v>
      </c>
      <c r="D312" s="14">
        <f t="shared" si="48"/>
        <v>154358</v>
      </c>
      <c r="E312" s="14">
        <v>160535</v>
      </c>
      <c r="F312" s="14">
        <v>68124</v>
      </c>
      <c r="G312" s="14">
        <v>35387</v>
      </c>
      <c r="H312" s="14">
        <f t="shared" si="49"/>
        <v>264046</v>
      </c>
      <c r="I312" s="14">
        <v>2290</v>
      </c>
      <c r="J312" s="10">
        <v>0</v>
      </c>
      <c r="K312" s="14">
        <v>24286</v>
      </c>
      <c r="L312" s="14">
        <f t="shared" si="47"/>
        <v>20844</v>
      </c>
      <c r="M312" s="14">
        <v>465824</v>
      </c>
    </row>
    <row r="313" spans="1:13" ht="12.75" x14ac:dyDescent="0.2">
      <c r="A313" s="23" t="s">
        <v>65</v>
      </c>
      <c r="B313" s="14">
        <v>153483</v>
      </c>
      <c r="C313" s="14">
        <v>15871</v>
      </c>
      <c r="D313" s="14">
        <f t="shared" si="48"/>
        <v>169354</v>
      </c>
      <c r="E313" s="14">
        <v>152105</v>
      </c>
      <c r="F313" s="14">
        <v>68182</v>
      </c>
      <c r="G313" s="14">
        <v>35042</v>
      </c>
      <c r="H313" s="14">
        <f t="shared" si="49"/>
        <v>255329</v>
      </c>
      <c r="I313" s="14">
        <v>2386</v>
      </c>
      <c r="J313" s="10">
        <v>0</v>
      </c>
      <c r="K313" s="14">
        <v>24286</v>
      </c>
      <c r="L313" s="14">
        <v>23045</v>
      </c>
      <c r="M313" s="14">
        <v>474400</v>
      </c>
    </row>
    <row r="314" spans="1:13" ht="14.25" customHeight="1" x14ac:dyDescent="0.2">
      <c r="A314" s="18" t="s">
        <v>52</v>
      </c>
      <c r="B314" s="14"/>
      <c r="C314" s="14"/>
      <c r="D314" s="14" t="s">
        <v>0</v>
      </c>
      <c r="E314" s="14"/>
      <c r="F314" s="14"/>
      <c r="G314" s="14"/>
      <c r="H314" s="14" t="s">
        <v>0</v>
      </c>
      <c r="I314" s="14"/>
      <c r="J314" s="10"/>
      <c r="K314" s="14"/>
      <c r="L314" s="14"/>
      <c r="M314" s="14"/>
    </row>
    <row r="315" spans="1:13" ht="12.75" x14ac:dyDescent="0.2">
      <c r="A315" s="23" t="s">
        <v>66</v>
      </c>
      <c r="B315" s="14">
        <v>141136</v>
      </c>
      <c r="C315" s="14">
        <v>15920</v>
      </c>
      <c r="D315" s="14">
        <f t="shared" ref="D315:D326" si="50">C315+B315</f>
        <v>157056</v>
      </c>
      <c r="E315" s="14">
        <v>157702</v>
      </c>
      <c r="F315" s="14">
        <v>68184</v>
      </c>
      <c r="G315" s="14">
        <v>35763</v>
      </c>
      <c r="H315" s="14">
        <f t="shared" si="49"/>
        <v>261649</v>
      </c>
      <c r="I315" s="14">
        <v>3242</v>
      </c>
      <c r="J315" s="10">
        <v>0</v>
      </c>
      <c r="K315" s="14">
        <v>24286</v>
      </c>
      <c r="L315" s="14">
        <f t="shared" ref="L315:L326" si="51">M315-K315-I315-H315-D315-J315</f>
        <v>23875</v>
      </c>
      <c r="M315" s="14">
        <v>470108</v>
      </c>
    </row>
    <row r="316" spans="1:13" ht="12.75" x14ac:dyDescent="0.2">
      <c r="A316" s="23" t="s">
        <v>67</v>
      </c>
      <c r="B316" s="14">
        <v>141566</v>
      </c>
      <c r="C316" s="14">
        <v>15946</v>
      </c>
      <c r="D316" s="14">
        <f t="shared" si="50"/>
        <v>157512</v>
      </c>
      <c r="E316" s="14">
        <v>156953</v>
      </c>
      <c r="F316" s="14">
        <v>68330</v>
      </c>
      <c r="G316" s="14">
        <v>36661</v>
      </c>
      <c r="H316" s="14">
        <f t="shared" si="49"/>
        <v>261944</v>
      </c>
      <c r="I316" s="14">
        <v>2444</v>
      </c>
      <c r="J316" s="10">
        <v>0</v>
      </c>
      <c r="K316" s="14">
        <v>24286</v>
      </c>
      <c r="L316" s="14">
        <f t="shared" si="51"/>
        <v>25810</v>
      </c>
      <c r="M316" s="14">
        <v>471996</v>
      </c>
    </row>
    <row r="317" spans="1:13" ht="12.75" x14ac:dyDescent="0.2">
      <c r="A317" s="23" t="s">
        <v>62</v>
      </c>
      <c r="B317" s="14">
        <v>147511</v>
      </c>
      <c r="C317" s="14">
        <v>16191</v>
      </c>
      <c r="D317" s="14">
        <f t="shared" si="50"/>
        <v>163702</v>
      </c>
      <c r="E317" s="14">
        <v>170227</v>
      </c>
      <c r="F317" s="14">
        <v>34717</v>
      </c>
      <c r="G317" s="14">
        <v>37358</v>
      </c>
      <c r="H317" s="14">
        <f t="shared" si="49"/>
        <v>242302</v>
      </c>
      <c r="I317" s="14">
        <v>2739</v>
      </c>
      <c r="J317" s="10">
        <v>0</v>
      </c>
      <c r="K317" s="14">
        <v>24286</v>
      </c>
      <c r="L317" s="14">
        <f t="shared" si="51"/>
        <v>59782</v>
      </c>
      <c r="M317" s="14">
        <v>492811</v>
      </c>
    </row>
    <row r="318" spans="1:13" ht="12.75" x14ac:dyDescent="0.2">
      <c r="A318" s="23" t="s">
        <v>68</v>
      </c>
      <c r="B318" s="14">
        <v>148493</v>
      </c>
      <c r="C318" s="14">
        <v>16343</v>
      </c>
      <c r="D318" s="14">
        <f t="shared" si="50"/>
        <v>164836</v>
      </c>
      <c r="E318" s="14">
        <v>166065</v>
      </c>
      <c r="F318" s="14">
        <v>35088</v>
      </c>
      <c r="G318" s="14">
        <v>37467</v>
      </c>
      <c r="H318" s="14">
        <f t="shared" si="49"/>
        <v>238620</v>
      </c>
      <c r="I318" s="14">
        <v>2668</v>
      </c>
      <c r="J318" s="10">
        <v>0</v>
      </c>
      <c r="K318" s="14">
        <v>24286</v>
      </c>
      <c r="L318" s="14">
        <f t="shared" si="51"/>
        <v>61291</v>
      </c>
      <c r="M318" s="14">
        <v>491701</v>
      </c>
    </row>
    <row r="319" spans="1:13" ht="12.75" x14ac:dyDescent="0.2">
      <c r="A319" s="23" t="s">
        <v>69</v>
      </c>
      <c r="B319" s="14">
        <v>149027</v>
      </c>
      <c r="C319" s="14">
        <v>16444</v>
      </c>
      <c r="D319" s="14">
        <f t="shared" si="50"/>
        <v>165471</v>
      </c>
      <c r="E319" s="14">
        <v>166091</v>
      </c>
      <c r="F319" s="14">
        <v>35000</v>
      </c>
      <c r="G319" s="14">
        <v>37819</v>
      </c>
      <c r="H319" s="14">
        <f t="shared" si="49"/>
        <v>238910</v>
      </c>
      <c r="I319" s="14">
        <v>2275</v>
      </c>
      <c r="J319" s="10">
        <v>0</v>
      </c>
      <c r="K319" s="14">
        <v>25579</v>
      </c>
      <c r="L319" s="14">
        <f t="shared" si="51"/>
        <v>11613</v>
      </c>
      <c r="M319" s="14">
        <v>443848</v>
      </c>
    </row>
    <row r="320" spans="1:13" ht="12.75" x14ac:dyDescent="0.2">
      <c r="A320" s="23" t="s">
        <v>63</v>
      </c>
      <c r="B320" s="14">
        <v>150741</v>
      </c>
      <c r="C320" s="14">
        <v>16565</v>
      </c>
      <c r="D320" s="14">
        <f t="shared" si="50"/>
        <v>167306</v>
      </c>
      <c r="E320" s="14">
        <v>171941</v>
      </c>
      <c r="F320" s="14">
        <v>36325</v>
      </c>
      <c r="G320" s="14">
        <v>38597</v>
      </c>
      <c r="H320" s="14">
        <f t="shared" si="49"/>
        <v>246863</v>
      </c>
      <c r="I320" s="14">
        <v>2540</v>
      </c>
      <c r="J320" s="10">
        <v>0</v>
      </c>
      <c r="K320" s="14">
        <v>25579</v>
      </c>
      <c r="L320" s="14">
        <f t="shared" si="51"/>
        <v>13409</v>
      </c>
      <c r="M320" s="14">
        <v>455697</v>
      </c>
    </row>
    <row r="321" spans="1:13" ht="12.75" x14ac:dyDescent="0.2">
      <c r="A321" s="23" t="s">
        <v>70</v>
      </c>
      <c r="B321" s="14">
        <v>151546</v>
      </c>
      <c r="C321" s="14">
        <v>16581</v>
      </c>
      <c r="D321" s="14">
        <f t="shared" si="50"/>
        <v>168127</v>
      </c>
      <c r="E321" s="14">
        <v>146959</v>
      </c>
      <c r="F321" s="14">
        <v>36604</v>
      </c>
      <c r="G321" s="14">
        <v>38117</v>
      </c>
      <c r="H321" s="14">
        <f t="shared" si="49"/>
        <v>221680</v>
      </c>
      <c r="I321" s="14">
        <v>2635</v>
      </c>
      <c r="J321" s="10">
        <v>0</v>
      </c>
      <c r="K321" s="14">
        <v>25579</v>
      </c>
      <c r="L321" s="14">
        <f t="shared" si="51"/>
        <v>14965</v>
      </c>
      <c r="M321" s="14">
        <v>432986</v>
      </c>
    </row>
    <row r="322" spans="1:13" ht="12.75" x14ac:dyDescent="0.2">
      <c r="A322" s="23" t="s">
        <v>71</v>
      </c>
      <c r="B322" s="14">
        <v>154177</v>
      </c>
      <c r="C322" s="14">
        <v>16799</v>
      </c>
      <c r="D322" s="14">
        <f t="shared" si="50"/>
        <v>170976</v>
      </c>
      <c r="E322" s="14">
        <v>170394</v>
      </c>
      <c r="F322" s="14">
        <v>39011</v>
      </c>
      <c r="G322" s="14">
        <v>37689</v>
      </c>
      <c r="H322" s="14">
        <f t="shared" si="49"/>
        <v>247094</v>
      </c>
      <c r="I322" s="14">
        <v>2112</v>
      </c>
      <c r="J322" s="10">
        <v>0</v>
      </c>
      <c r="K322" s="14">
        <v>25579</v>
      </c>
      <c r="L322" s="14">
        <f t="shared" si="51"/>
        <v>15172</v>
      </c>
      <c r="M322" s="14">
        <v>460933</v>
      </c>
    </row>
    <row r="323" spans="1:13" ht="12.75" x14ac:dyDescent="0.2">
      <c r="A323" s="23" t="s">
        <v>64</v>
      </c>
      <c r="B323" s="14">
        <v>149229</v>
      </c>
      <c r="C323" s="14">
        <v>16856</v>
      </c>
      <c r="D323" s="14">
        <f t="shared" si="50"/>
        <v>166085</v>
      </c>
      <c r="E323" s="14">
        <v>167831</v>
      </c>
      <c r="F323" s="14">
        <v>39452</v>
      </c>
      <c r="G323" s="14">
        <v>36285</v>
      </c>
      <c r="H323" s="14">
        <f t="shared" si="49"/>
        <v>243568</v>
      </c>
      <c r="I323" s="14">
        <v>2091</v>
      </c>
      <c r="J323" s="10">
        <v>0</v>
      </c>
      <c r="K323" s="14">
        <v>25579</v>
      </c>
      <c r="L323" s="14">
        <f t="shared" si="51"/>
        <v>16584</v>
      </c>
      <c r="M323" s="14">
        <v>453907</v>
      </c>
    </row>
    <row r="324" spans="1:13" ht="12.75" x14ac:dyDescent="0.2">
      <c r="A324" s="23" t="s">
        <v>72</v>
      </c>
      <c r="B324" s="14">
        <v>150625</v>
      </c>
      <c r="C324" s="14">
        <v>16887</v>
      </c>
      <c r="D324" s="14">
        <f t="shared" si="50"/>
        <v>167512</v>
      </c>
      <c r="E324" s="14">
        <v>155228</v>
      </c>
      <c r="F324" s="14">
        <v>39895</v>
      </c>
      <c r="G324" s="14">
        <v>34355</v>
      </c>
      <c r="H324" s="14">
        <f t="shared" si="49"/>
        <v>229478</v>
      </c>
      <c r="I324" s="14">
        <v>3625</v>
      </c>
      <c r="J324" s="10">
        <v>0</v>
      </c>
      <c r="K324" s="14">
        <v>25579</v>
      </c>
      <c r="L324" s="14">
        <f t="shared" si="51"/>
        <v>18860</v>
      </c>
      <c r="M324" s="14">
        <v>445054</v>
      </c>
    </row>
    <row r="325" spans="1:13" ht="12.75" x14ac:dyDescent="0.2">
      <c r="A325" s="23" t="s">
        <v>73</v>
      </c>
      <c r="B325" s="14">
        <v>151570</v>
      </c>
      <c r="C325" s="14">
        <v>16881</v>
      </c>
      <c r="D325" s="14">
        <f t="shared" si="50"/>
        <v>168451</v>
      </c>
      <c r="E325" s="14">
        <v>172219</v>
      </c>
      <c r="F325" s="14">
        <v>43413</v>
      </c>
      <c r="G325" s="14">
        <v>34552</v>
      </c>
      <c r="H325" s="14">
        <f t="shared" si="49"/>
        <v>250184</v>
      </c>
      <c r="I325" s="14">
        <v>3025</v>
      </c>
      <c r="J325" s="10">
        <v>0</v>
      </c>
      <c r="K325" s="14">
        <v>25579</v>
      </c>
      <c r="L325" s="14">
        <f t="shared" si="51"/>
        <v>18100</v>
      </c>
      <c r="M325" s="14">
        <v>465339</v>
      </c>
    </row>
    <row r="326" spans="1:13" ht="12.75" x14ac:dyDescent="0.2">
      <c r="A326" s="23" t="s">
        <v>65</v>
      </c>
      <c r="B326" s="14">
        <v>168697</v>
      </c>
      <c r="C326" s="14">
        <v>17076</v>
      </c>
      <c r="D326" s="14">
        <f t="shared" si="50"/>
        <v>185773</v>
      </c>
      <c r="E326" s="14">
        <v>150474</v>
      </c>
      <c r="F326" s="14">
        <v>64663</v>
      </c>
      <c r="G326" s="14">
        <v>36768</v>
      </c>
      <c r="H326" s="14">
        <f t="shared" si="49"/>
        <v>251905</v>
      </c>
      <c r="I326" s="14">
        <v>2402</v>
      </c>
      <c r="J326" s="10">
        <v>0</v>
      </c>
      <c r="K326" s="14">
        <v>25579</v>
      </c>
      <c r="L326" s="14">
        <f t="shared" si="51"/>
        <v>21563</v>
      </c>
      <c r="M326" s="14">
        <v>487222</v>
      </c>
    </row>
    <row r="327" spans="1:13" ht="12.75" x14ac:dyDescent="0.2">
      <c r="A327" s="18" t="s">
        <v>53</v>
      </c>
      <c r="B327" s="14"/>
      <c r="C327" s="14"/>
      <c r="D327" s="14"/>
      <c r="E327" s="14"/>
      <c r="F327" s="14"/>
      <c r="G327" s="14"/>
      <c r="H327" s="14"/>
      <c r="I327" s="14"/>
      <c r="J327" s="10"/>
      <c r="K327" s="14"/>
      <c r="L327" s="14"/>
      <c r="M327" s="14"/>
    </row>
    <row r="328" spans="1:13" ht="12.75" x14ac:dyDescent="0.2">
      <c r="A328" s="23" t="s">
        <v>66</v>
      </c>
      <c r="B328" s="14">
        <v>163570</v>
      </c>
      <c r="C328" s="14">
        <v>17197</v>
      </c>
      <c r="D328" s="14">
        <f t="shared" ref="D328:D339" si="52">C328+B328</f>
        <v>180767</v>
      </c>
      <c r="E328" s="14">
        <v>173382</v>
      </c>
      <c r="F328" s="14">
        <v>58193</v>
      </c>
      <c r="G328" s="14">
        <v>33962</v>
      </c>
      <c r="H328" s="14">
        <f t="shared" ref="H328:H339" si="53">G328+F328+E328</f>
        <v>265537</v>
      </c>
      <c r="I328" s="14">
        <v>2525</v>
      </c>
      <c r="J328" s="10">
        <v>0</v>
      </c>
      <c r="K328" s="14">
        <v>25579</v>
      </c>
      <c r="L328" s="14">
        <f t="shared" ref="L328:L339" si="54">M328-K328-I328-H328-D328-J328</f>
        <v>30524</v>
      </c>
      <c r="M328" s="14">
        <v>504932</v>
      </c>
    </row>
    <row r="329" spans="1:13" ht="12.75" x14ac:dyDescent="0.2">
      <c r="A329" s="23" t="s">
        <v>67</v>
      </c>
      <c r="B329" s="14">
        <v>163583</v>
      </c>
      <c r="C329" s="14">
        <v>17315</v>
      </c>
      <c r="D329" s="14">
        <f t="shared" si="52"/>
        <v>180898</v>
      </c>
      <c r="E329" s="14">
        <v>178188</v>
      </c>
      <c r="F329" s="14">
        <v>59187</v>
      </c>
      <c r="G329" s="14">
        <v>35233</v>
      </c>
      <c r="H329" s="14">
        <f t="shared" si="53"/>
        <v>272608</v>
      </c>
      <c r="I329" s="14">
        <v>2657</v>
      </c>
      <c r="J329" s="10">
        <v>0</v>
      </c>
      <c r="K329" s="14">
        <v>25579</v>
      </c>
      <c r="L329" s="14">
        <f t="shared" si="54"/>
        <v>31038</v>
      </c>
      <c r="M329" s="14">
        <v>512780</v>
      </c>
    </row>
    <row r="330" spans="1:13" ht="12.75" x14ac:dyDescent="0.2">
      <c r="A330" s="23" t="s">
        <v>62</v>
      </c>
      <c r="B330" s="14">
        <v>169295</v>
      </c>
      <c r="C330" s="14">
        <v>17465</v>
      </c>
      <c r="D330" s="14">
        <f t="shared" si="52"/>
        <v>186760</v>
      </c>
      <c r="E330" s="14">
        <v>193842</v>
      </c>
      <c r="F330" s="14">
        <v>60468</v>
      </c>
      <c r="G330" s="14">
        <v>35154</v>
      </c>
      <c r="H330" s="14">
        <f t="shared" si="53"/>
        <v>289464</v>
      </c>
      <c r="I330" s="14">
        <v>2129</v>
      </c>
      <c r="J330" s="10">
        <v>0</v>
      </c>
      <c r="K330" s="14">
        <v>25579</v>
      </c>
      <c r="L330" s="14">
        <f t="shared" si="54"/>
        <v>32487</v>
      </c>
      <c r="M330" s="14">
        <v>536419</v>
      </c>
    </row>
    <row r="331" spans="1:13" ht="12.75" x14ac:dyDescent="0.2">
      <c r="A331" s="23" t="s">
        <v>68</v>
      </c>
      <c r="B331" s="14">
        <v>163181</v>
      </c>
      <c r="C331" s="14">
        <v>17634</v>
      </c>
      <c r="D331" s="14">
        <f t="shared" si="52"/>
        <v>180815</v>
      </c>
      <c r="E331" s="14">
        <v>181605</v>
      </c>
      <c r="F331" s="14">
        <v>41431</v>
      </c>
      <c r="G331" s="14">
        <v>35379</v>
      </c>
      <c r="H331" s="14">
        <f t="shared" si="53"/>
        <v>258415</v>
      </c>
      <c r="I331" s="14">
        <v>2254</v>
      </c>
      <c r="J331" s="10">
        <v>0</v>
      </c>
      <c r="K331" s="14">
        <v>26544</v>
      </c>
      <c r="L331" s="14">
        <f t="shared" si="54"/>
        <v>24135</v>
      </c>
      <c r="M331" s="14">
        <v>492163</v>
      </c>
    </row>
    <row r="332" spans="1:13" ht="12.75" x14ac:dyDescent="0.2">
      <c r="A332" s="23" t="s">
        <v>69</v>
      </c>
      <c r="B332" s="14">
        <v>163136</v>
      </c>
      <c r="C332" s="14">
        <v>17775</v>
      </c>
      <c r="D332" s="14">
        <f t="shared" si="52"/>
        <v>180911</v>
      </c>
      <c r="E332" s="14">
        <v>196450</v>
      </c>
      <c r="F332" s="14">
        <v>46488</v>
      </c>
      <c r="G332" s="14">
        <v>35437</v>
      </c>
      <c r="H332" s="14">
        <f t="shared" si="53"/>
        <v>278375</v>
      </c>
      <c r="I332" s="14">
        <v>1752</v>
      </c>
      <c r="J332" s="10">
        <v>0</v>
      </c>
      <c r="K332" s="14">
        <v>26544</v>
      </c>
      <c r="L332" s="14">
        <f t="shared" si="54"/>
        <v>25501</v>
      </c>
      <c r="M332" s="14">
        <v>513083</v>
      </c>
    </row>
    <row r="333" spans="1:13" ht="12.75" x14ac:dyDescent="0.2">
      <c r="A333" s="23" t="s">
        <v>63</v>
      </c>
      <c r="B333" s="14">
        <v>161593</v>
      </c>
      <c r="C333" s="14">
        <v>17805</v>
      </c>
      <c r="D333" s="14">
        <f t="shared" si="52"/>
        <v>179398</v>
      </c>
      <c r="E333" s="14">
        <v>209755</v>
      </c>
      <c r="F333" s="14">
        <v>50220</v>
      </c>
      <c r="G333" s="14">
        <v>36006</v>
      </c>
      <c r="H333" s="14">
        <f t="shared" si="53"/>
        <v>295981</v>
      </c>
      <c r="I333" s="14">
        <v>1792</v>
      </c>
      <c r="J333" s="10">
        <v>0</v>
      </c>
      <c r="K333" s="14">
        <v>26544</v>
      </c>
      <c r="L333" s="14">
        <f t="shared" si="54"/>
        <v>26469</v>
      </c>
      <c r="M333" s="14">
        <v>530184</v>
      </c>
    </row>
    <row r="334" spans="1:13" ht="12.75" x14ac:dyDescent="0.2">
      <c r="A334" s="23" t="s">
        <v>70</v>
      </c>
      <c r="B334" s="14">
        <v>157997</v>
      </c>
      <c r="C334" s="14">
        <v>17796</v>
      </c>
      <c r="D334" s="14">
        <f t="shared" si="52"/>
        <v>175793</v>
      </c>
      <c r="E334" s="14">
        <v>177130</v>
      </c>
      <c r="F334" s="14">
        <v>76020</v>
      </c>
      <c r="G334" s="14">
        <v>32698</v>
      </c>
      <c r="H334" s="14">
        <f t="shared" si="53"/>
        <v>285848</v>
      </c>
      <c r="I334" s="14">
        <v>1788</v>
      </c>
      <c r="J334" s="10">
        <v>0</v>
      </c>
      <c r="K334" s="14">
        <v>26544</v>
      </c>
      <c r="L334" s="14">
        <f t="shared" si="54"/>
        <v>34107</v>
      </c>
      <c r="M334" s="14">
        <v>524080</v>
      </c>
    </row>
    <row r="335" spans="1:13" ht="12.75" x14ac:dyDescent="0.2">
      <c r="A335" s="23" t="s">
        <v>71</v>
      </c>
      <c r="B335" s="14">
        <v>160618</v>
      </c>
      <c r="C335" s="14">
        <v>17858</v>
      </c>
      <c r="D335" s="14">
        <f t="shared" si="52"/>
        <v>178476</v>
      </c>
      <c r="E335" s="14">
        <v>184140</v>
      </c>
      <c r="F335" s="14">
        <v>74727</v>
      </c>
      <c r="G335" s="14">
        <v>33758</v>
      </c>
      <c r="H335" s="14">
        <f t="shared" si="53"/>
        <v>292625</v>
      </c>
      <c r="I335" s="14">
        <v>2522</v>
      </c>
      <c r="J335" s="10">
        <v>0</v>
      </c>
      <c r="K335" s="14">
        <v>26544</v>
      </c>
      <c r="L335" s="14">
        <f t="shared" si="54"/>
        <v>26512</v>
      </c>
      <c r="M335" s="14">
        <v>526679</v>
      </c>
    </row>
    <row r="336" spans="1:13" ht="12.75" x14ac:dyDescent="0.2">
      <c r="A336" s="23" t="s">
        <v>64</v>
      </c>
      <c r="B336" s="14">
        <v>155624</v>
      </c>
      <c r="C336" s="14">
        <v>17997</v>
      </c>
      <c r="D336" s="14">
        <f t="shared" si="52"/>
        <v>173621</v>
      </c>
      <c r="E336" s="14">
        <v>208351</v>
      </c>
      <c r="F336" s="14">
        <v>94999</v>
      </c>
      <c r="G336" s="14">
        <v>33680</v>
      </c>
      <c r="H336" s="14">
        <f t="shared" si="53"/>
        <v>337030</v>
      </c>
      <c r="I336" s="14">
        <v>1701</v>
      </c>
      <c r="J336" s="10">
        <v>0</v>
      </c>
      <c r="K336" s="14">
        <v>26544</v>
      </c>
      <c r="L336" s="14">
        <f t="shared" si="54"/>
        <v>28497.579979999922</v>
      </c>
      <c r="M336" s="14">
        <v>567393.57997999992</v>
      </c>
    </row>
    <row r="337" spans="1:13" ht="12.75" x14ac:dyDescent="0.2">
      <c r="A337" s="23" t="s">
        <v>72</v>
      </c>
      <c r="B337" s="14">
        <v>155307</v>
      </c>
      <c r="C337" s="14">
        <v>17951</v>
      </c>
      <c r="D337" s="14">
        <f t="shared" si="52"/>
        <v>173258</v>
      </c>
      <c r="E337" s="14">
        <v>178012</v>
      </c>
      <c r="F337" s="14">
        <v>104040</v>
      </c>
      <c r="G337" s="14">
        <v>32113</v>
      </c>
      <c r="H337" s="14">
        <f t="shared" si="53"/>
        <v>314165</v>
      </c>
      <c r="I337" s="14">
        <v>2826</v>
      </c>
      <c r="J337" s="10">
        <v>0</v>
      </c>
      <c r="K337" s="14">
        <v>26544</v>
      </c>
      <c r="L337" s="14">
        <f t="shared" si="54"/>
        <v>35279</v>
      </c>
      <c r="M337" s="14">
        <v>552072</v>
      </c>
    </row>
    <row r="338" spans="1:13" ht="12.75" x14ac:dyDescent="0.2">
      <c r="A338" s="23" t="s">
        <v>73</v>
      </c>
      <c r="B338" s="14">
        <v>161085</v>
      </c>
      <c r="C338" s="14">
        <v>18023</v>
      </c>
      <c r="D338" s="14">
        <f t="shared" si="52"/>
        <v>179108</v>
      </c>
      <c r="E338" s="14">
        <v>180057</v>
      </c>
      <c r="F338" s="14">
        <v>107600</v>
      </c>
      <c r="G338" s="14">
        <v>32371</v>
      </c>
      <c r="H338" s="14">
        <f t="shared" si="53"/>
        <v>320028</v>
      </c>
      <c r="I338" s="14">
        <v>2227</v>
      </c>
      <c r="J338" s="10">
        <v>0</v>
      </c>
      <c r="K338" s="14">
        <v>26544</v>
      </c>
      <c r="L338" s="14">
        <f t="shared" si="54"/>
        <v>28342</v>
      </c>
      <c r="M338" s="14">
        <v>556249</v>
      </c>
    </row>
    <row r="339" spans="1:13" ht="12.75" x14ac:dyDescent="0.2">
      <c r="A339" s="23" t="s">
        <v>65</v>
      </c>
      <c r="B339" s="14">
        <v>174998</v>
      </c>
      <c r="C339" s="14">
        <v>18198</v>
      </c>
      <c r="D339" s="14">
        <f t="shared" si="52"/>
        <v>193196</v>
      </c>
      <c r="E339" s="14">
        <v>189692</v>
      </c>
      <c r="F339" s="14">
        <v>108769</v>
      </c>
      <c r="G339" s="14">
        <v>35146</v>
      </c>
      <c r="H339" s="14">
        <f t="shared" si="53"/>
        <v>333607</v>
      </c>
      <c r="I339" s="14">
        <v>3167</v>
      </c>
      <c r="J339" s="10">
        <v>0</v>
      </c>
      <c r="K339" s="14">
        <v>26544</v>
      </c>
      <c r="L339" s="14">
        <f t="shared" si="54"/>
        <v>26931</v>
      </c>
      <c r="M339" s="14">
        <v>583445</v>
      </c>
    </row>
    <row r="340" spans="1:13" ht="12.75" x14ac:dyDescent="0.2">
      <c r="A340" s="18" t="s">
        <v>55</v>
      </c>
      <c r="B340" s="14"/>
      <c r="C340" s="14"/>
      <c r="D340" s="14"/>
      <c r="E340" s="14"/>
      <c r="F340" s="14"/>
      <c r="G340" s="14"/>
      <c r="H340" s="14"/>
      <c r="I340" s="14"/>
      <c r="J340" s="10"/>
      <c r="K340" s="14"/>
      <c r="L340" s="14"/>
      <c r="M340" s="14"/>
    </row>
    <row r="341" spans="1:13" ht="12.75" x14ac:dyDescent="0.2">
      <c r="A341" s="23" t="s">
        <v>66</v>
      </c>
      <c r="B341" s="14">
        <v>158814</v>
      </c>
      <c r="C341" s="14">
        <v>18195</v>
      </c>
      <c r="D341" s="14">
        <f t="shared" ref="D341:D352" si="55">C341+B341</f>
        <v>177009</v>
      </c>
      <c r="E341" s="14">
        <v>207334</v>
      </c>
      <c r="F341" s="14">
        <v>99025</v>
      </c>
      <c r="G341" s="14">
        <v>33594</v>
      </c>
      <c r="H341" s="14">
        <f t="shared" ref="H341:H352" si="56">G341+F341+E341</f>
        <v>339953</v>
      </c>
      <c r="I341" s="14">
        <v>2213</v>
      </c>
      <c r="J341" s="10">
        <v>0</v>
      </c>
      <c r="K341" s="14">
        <v>26544</v>
      </c>
      <c r="L341" s="14">
        <f t="shared" ref="L341:L352" si="57">M341-K341-I341-H341-D341-J341</f>
        <v>29092</v>
      </c>
      <c r="M341" s="14">
        <v>574811</v>
      </c>
    </row>
    <row r="342" spans="1:13" ht="12.75" x14ac:dyDescent="0.2">
      <c r="A342" s="23" t="s">
        <v>67</v>
      </c>
      <c r="B342" s="14">
        <v>161267</v>
      </c>
      <c r="C342" s="14">
        <v>18180</v>
      </c>
      <c r="D342" s="14">
        <f t="shared" si="55"/>
        <v>179447</v>
      </c>
      <c r="E342" s="14">
        <v>222859</v>
      </c>
      <c r="F342" s="14">
        <v>72099</v>
      </c>
      <c r="G342" s="14">
        <v>34485</v>
      </c>
      <c r="H342" s="14">
        <f t="shared" si="56"/>
        <v>329443</v>
      </c>
      <c r="I342" s="14">
        <v>3048</v>
      </c>
      <c r="J342" s="10">
        <v>13870</v>
      </c>
      <c r="K342" s="14">
        <v>26544</v>
      </c>
      <c r="L342" s="14">
        <f t="shared" si="57"/>
        <v>27264</v>
      </c>
      <c r="M342" s="14">
        <v>579616</v>
      </c>
    </row>
    <row r="343" spans="1:13" ht="12.75" x14ac:dyDescent="0.2">
      <c r="A343" s="23" t="s">
        <v>62</v>
      </c>
      <c r="B343" s="14">
        <v>163786</v>
      </c>
      <c r="C343" s="14">
        <v>18297</v>
      </c>
      <c r="D343" s="14">
        <f t="shared" si="55"/>
        <v>182083</v>
      </c>
      <c r="E343" s="14">
        <v>235400</v>
      </c>
      <c r="F343" s="14">
        <v>49014</v>
      </c>
      <c r="G343" s="14">
        <v>32701</v>
      </c>
      <c r="H343" s="14">
        <f t="shared" si="56"/>
        <v>317115</v>
      </c>
      <c r="I343" s="14">
        <v>2572</v>
      </c>
      <c r="J343" s="10">
        <v>13870</v>
      </c>
      <c r="K343" s="14">
        <v>27434</v>
      </c>
      <c r="L343" s="14">
        <f t="shared" si="57"/>
        <v>14744</v>
      </c>
      <c r="M343" s="14">
        <v>557818</v>
      </c>
    </row>
    <row r="344" spans="1:13" ht="12.75" x14ac:dyDescent="0.2">
      <c r="A344" s="23" t="s">
        <v>68</v>
      </c>
      <c r="B344" s="14">
        <v>163084</v>
      </c>
      <c r="C344" s="14">
        <v>18459</v>
      </c>
      <c r="D344" s="14">
        <f t="shared" si="55"/>
        <v>181543</v>
      </c>
      <c r="E344" s="14">
        <v>228854</v>
      </c>
      <c r="F344" s="14">
        <v>67213</v>
      </c>
      <c r="G344" s="14">
        <v>33240</v>
      </c>
      <c r="H344" s="14">
        <f t="shared" si="56"/>
        <v>329307</v>
      </c>
      <c r="I344" s="14">
        <v>2964</v>
      </c>
      <c r="J344" s="10">
        <v>13870</v>
      </c>
      <c r="K344" s="14">
        <v>27434</v>
      </c>
      <c r="L344" s="14">
        <f>M344-K344-I344-H344-D344-J344</f>
        <v>15220</v>
      </c>
      <c r="M344" s="14">
        <v>570338</v>
      </c>
    </row>
    <row r="345" spans="1:13" ht="12.75" x14ac:dyDescent="0.2">
      <c r="A345" s="23" t="s">
        <v>69</v>
      </c>
      <c r="B345" s="14">
        <v>160774</v>
      </c>
      <c r="C345" s="14">
        <v>18528</v>
      </c>
      <c r="D345" s="14">
        <f t="shared" si="55"/>
        <v>179302</v>
      </c>
      <c r="E345" s="14">
        <v>236742</v>
      </c>
      <c r="F345" s="14">
        <v>66565</v>
      </c>
      <c r="G345" s="14">
        <v>33713</v>
      </c>
      <c r="H345" s="14">
        <f t="shared" si="56"/>
        <v>337020</v>
      </c>
      <c r="I345" s="14">
        <v>1680</v>
      </c>
      <c r="J345" s="10">
        <v>13870</v>
      </c>
      <c r="K345" s="14">
        <v>27434</v>
      </c>
      <c r="L345" s="14">
        <f t="shared" si="57"/>
        <v>14332</v>
      </c>
      <c r="M345" s="14">
        <v>573638</v>
      </c>
    </row>
    <row r="346" spans="1:13" ht="12.75" x14ac:dyDescent="0.2">
      <c r="A346" s="23" t="s">
        <v>63</v>
      </c>
      <c r="B346" s="14">
        <v>160677</v>
      </c>
      <c r="C346" s="14">
        <v>18513</v>
      </c>
      <c r="D346" s="14">
        <f t="shared" si="55"/>
        <v>179190</v>
      </c>
      <c r="E346" s="14">
        <v>238799</v>
      </c>
      <c r="F346" s="14">
        <v>62093</v>
      </c>
      <c r="G346" s="14">
        <v>31240</v>
      </c>
      <c r="H346" s="14">
        <f t="shared" si="56"/>
        <v>332132</v>
      </c>
      <c r="I346" s="14">
        <v>1398</v>
      </c>
      <c r="J346" s="10">
        <v>13870</v>
      </c>
      <c r="K346" s="14">
        <v>27434</v>
      </c>
      <c r="L346" s="14">
        <f t="shared" si="57"/>
        <v>13308</v>
      </c>
      <c r="M346" s="14">
        <v>567332</v>
      </c>
    </row>
    <row r="347" spans="1:13" ht="12.75" x14ac:dyDescent="0.2">
      <c r="A347" s="23" t="s">
        <v>70</v>
      </c>
      <c r="B347" s="14">
        <v>161906</v>
      </c>
      <c r="C347" s="14">
        <v>18593</v>
      </c>
      <c r="D347" s="14">
        <f t="shared" si="55"/>
        <v>180499</v>
      </c>
      <c r="E347" s="14">
        <v>238508</v>
      </c>
      <c r="F347" s="14">
        <v>104104</v>
      </c>
      <c r="G347" s="14">
        <v>28383</v>
      </c>
      <c r="H347" s="14">
        <f t="shared" si="56"/>
        <v>370995</v>
      </c>
      <c r="I347" s="14">
        <v>3537</v>
      </c>
      <c r="J347" s="10">
        <v>13870</v>
      </c>
      <c r="K347" s="14">
        <v>27434</v>
      </c>
      <c r="L347" s="14">
        <f t="shared" si="57"/>
        <v>18099</v>
      </c>
      <c r="M347" s="14">
        <v>614434</v>
      </c>
    </row>
    <row r="348" spans="1:13" ht="12.75" x14ac:dyDescent="0.2">
      <c r="A348" s="23" t="s">
        <v>71</v>
      </c>
      <c r="B348" s="14">
        <v>159191</v>
      </c>
      <c r="C348" s="14">
        <v>18632</v>
      </c>
      <c r="D348" s="14">
        <f t="shared" si="55"/>
        <v>177823</v>
      </c>
      <c r="E348" s="14">
        <v>231912</v>
      </c>
      <c r="F348" s="14">
        <v>79184</v>
      </c>
      <c r="G348" s="14">
        <v>29434</v>
      </c>
      <c r="H348" s="14">
        <f t="shared" si="56"/>
        <v>340530</v>
      </c>
      <c r="I348" s="14">
        <v>2408</v>
      </c>
      <c r="J348" s="10">
        <v>58372</v>
      </c>
      <c r="K348" s="14">
        <v>27434</v>
      </c>
      <c r="L348" s="14">
        <f t="shared" si="57"/>
        <v>18748</v>
      </c>
      <c r="M348" s="14">
        <v>625315</v>
      </c>
    </row>
    <row r="349" spans="1:13" ht="12.75" x14ac:dyDescent="0.2">
      <c r="A349" s="23" t="s">
        <v>64</v>
      </c>
      <c r="B349" s="14">
        <v>157164</v>
      </c>
      <c r="C349" s="14">
        <v>18660</v>
      </c>
      <c r="D349" s="14">
        <f t="shared" si="55"/>
        <v>175824</v>
      </c>
      <c r="E349" s="14">
        <v>228436</v>
      </c>
      <c r="F349" s="14">
        <v>79957</v>
      </c>
      <c r="G349" s="14">
        <v>30709</v>
      </c>
      <c r="H349" s="14">
        <f t="shared" si="56"/>
        <v>339102</v>
      </c>
      <c r="I349" s="14">
        <v>2143</v>
      </c>
      <c r="J349" s="10">
        <v>71595</v>
      </c>
      <c r="K349" s="14">
        <v>27434</v>
      </c>
      <c r="L349" s="14">
        <f t="shared" si="57"/>
        <v>18200</v>
      </c>
      <c r="M349" s="14">
        <v>634298</v>
      </c>
    </row>
    <row r="350" spans="1:13" ht="12.75" x14ac:dyDescent="0.2">
      <c r="A350" s="23" t="s">
        <v>72</v>
      </c>
      <c r="B350" s="14">
        <v>155311</v>
      </c>
      <c r="C350" s="14">
        <v>18558</v>
      </c>
      <c r="D350" s="14">
        <f t="shared" si="55"/>
        <v>173869</v>
      </c>
      <c r="E350" s="14">
        <v>230670</v>
      </c>
      <c r="F350" s="14">
        <v>76136</v>
      </c>
      <c r="G350" s="14">
        <v>28539</v>
      </c>
      <c r="H350" s="14">
        <f t="shared" si="56"/>
        <v>335345</v>
      </c>
      <c r="I350" s="14">
        <v>1571</v>
      </c>
      <c r="J350" s="10">
        <v>71845</v>
      </c>
      <c r="K350" s="14">
        <v>27434</v>
      </c>
      <c r="L350" s="14">
        <f t="shared" si="57"/>
        <v>19354</v>
      </c>
      <c r="M350" s="14">
        <v>629418</v>
      </c>
    </row>
    <row r="351" spans="1:13" ht="12.75" x14ac:dyDescent="0.2">
      <c r="A351" s="23" t="s">
        <v>73</v>
      </c>
      <c r="B351" s="14">
        <v>156289</v>
      </c>
      <c r="C351" s="14">
        <v>18640</v>
      </c>
      <c r="D351" s="14">
        <f t="shared" si="55"/>
        <v>174929</v>
      </c>
      <c r="E351" s="14">
        <v>243813</v>
      </c>
      <c r="F351" s="14">
        <v>71247</v>
      </c>
      <c r="G351" s="14">
        <v>29241</v>
      </c>
      <c r="H351" s="14">
        <f t="shared" si="56"/>
        <v>344301</v>
      </c>
      <c r="I351" s="14">
        <v>1408</v>
      </c>
      <c r="J351" s="10">
        <v>72762</v>
      </c>
      <c r="K351" s="14">
        <v>27434</v>
      </c>
      <c r="L351" s="14">
        <f t="shared" si="57"/>
        <v>20170</v>
      </c>
      <c r="M351" s="14">
        <v>641004</v>
      </c>
    </row>
    <row r="352" spans="1:13" ht="12.75" x14ac:dyDescent="0.2">
      <c r="A352" s="23" t="s">
        <v>65</v>
      </c>
      <c r="B352" s="14">
        <v>173076</v>
      </c>
      <c r="C352" s="14">
        <v>18897</v>
      </c>
      <c r="D352" s="14">
        <f t="shared" si="55"/>
        <v>191973</v>
      </c>
      <c r="E352" s="14">
        <v>236662</v>
      </c>
      <c r="F352" s="14">
        <v>69029</v>
      </c>
      <c r="G352" s="14">
        <v>26487</v>
      </c>
      <c r="H352" s="14">
        <f t="shared" si="56"/>
        <v>332178</v>
      </c>
      <c r="I352" s="14">
        <v>1059</v>
      </c>
      <c r="J352" s="10">
        <v>70842</v>
      </c>
      <c r="K352" s="14">
        <v>27434</v>
      </c>
      <c r="L352" s="14">
        <f t="shared" si="57"/>
        <v>21007</v>
      </c>
      <c r="M352" s="14">
        <v>644493</v>
      </c>
    </row>
    <row r="353" spans="1:13" ht="14.25" customHeight="1" x14ac:dyDescent="0.2">
      <c r="A353" s="19" t="s">
        <v>56</v>
      </c>
      <c r="B353" s="14"/>
      <c r="C353" s="14"/>
      <c r="D353" s="14"/>
      <c r="E353" s="14"/>
      <c r="F353" s="14"/>
      <c r="G353" s="14"/>
      <c r="H353" s="14"/>
      <c r="I353" s="14"/>
      <c r="J353" s="10"/>
      <c r="K353" s="14"/>
      <c r="L353" s="14"/>
      <c r="M353" s="14"/>
    </row>
    <row r="354" spans="1:13" ht="12.75" x14ac:dyDescent="0.2">
      <c r="A354" s="23" t="s">
        <v>66</v>
      </c>
      <c r="B354" s="14">
        <v>155847</v>
      </c>
      <c r="C354" s="14">
        <v>18867</v>
      </c>
      <c r="D354" s="14">
        <f t="shared" ref="D354:D365" si="58">C354+B354</f>
        <v>174714</v>
      </c>
      <c r="E354" s="14">
        <v>248624</v>
      </c>
      <c r="F354" s="14">
        <v>69720</v>
      </c>
      <c r="G354" s="14">
        <v>27048</v>
      </c>
      <c r="H354" s="14">
        <f t="shared" ref="H354:H365" si="59">G354+F354+E354</f>
        <v>345392</v>
      </c>
      <c r="I354" s="14">
        <v>2463</v>
      </c>
      <c r="J354" s="10">
        <v>70232</v>
      </c>
      <c r="K354" s="14">
        <v>27434</v>
      </c>
      <c r="L354" s="14">
        <f t="shared" ref="L354:L365" si="60">M354-K354-I354-H354-D354-J354</f>
        <v>22697</v>
      </c>
      <c r="M354" s="14">
        <v>642932</v>
      </c>
    </row>
    <row r="355" spans="1:13" ht="12.75" x14ac:dyDescent="0.2">
      <c r="A355" s="23" t="s">
        <v>67</v>
      </c>
      <c r="B355" s="14">
        <v>158252</v>
      </c>
      <c r="C355" s="14">
        <v>18901</v>
      </c>
      <c r="D355" s="14">
        <f t="shared" si="58"/>
        <v>177153</v>
      </c>
      <c r="E355" s="14">
        <v>256455</v>
      </c>
      <c r="F355" s="14">
        <v>39638</v>
      </c>
      <c r="G355" s="14">
        <v>27259</v>
      </c>
      <c r="H355" s="14">
        <f t="shared" si="59"/>
        <v>323352</v>
      </c>
      <c r="I355" s="14">
        <v>1367</v>
      </c>
      <c r="J355" s="10">
        <v>69255</v>
      </c>
      <c r="K355" s="14">
        <v>27434</v>
      </c>
      <c r="L355" s="14">
        <f t="shared" si="60"/>
        <v>33969</v>
      </c>
      <c r="M355" s="14">
        <v>632530</v>
      </c>
    </row>
    <row r="356" spans="1:13" ht="12.75" x14ac:dyDescent="0.2">
      <c r="A356" s="23" t="s">
        <v>62</v>
      </c>
      <c r="B356" s="14">
        <v>166777</v>
      </c>
      <c r="C356" s="14">
        <v>18993</v>
      </c>
      <c r="D356" s="14">
        <f t="shared" si="58"/>
        <v>185770</v>
      </c>
      <c r="E356" s="14">
        <v>269034</v>
      </c>
      <c r="F356" s="14">
        <v>37228</v>
      </c>
      <c r="G356" s="14">
        <v>25514</v>
      </c>
      <c r="H356" s="14">
        <f t="shared" si="59"/>
        <v>331776</v>
      </c>
      <c r="I356" s="14">
        <v>993</v>
      </c>
      <c r="J356" s="10">
        <v>68607</v>
      </c>
      <c r="K356" s="14">
        <v>27434</v>
      </c>
      <c r="L356" s="14">
        <f t="shared" si="60"/>
        <v>19500</v>
      </c>
      <c r="M356" s="14">
        <v>634080</v>
      </c>
    </row>
    <row r="357" spans="1:13" ht="12.75" x14ac:dyDescent="0.2">
      <c r="A357" s="23" t="s">
        <v>68</v>
      </c>
      <c r="B357" s="14">
        <v>160649</v>
      </c>
      <c r="C357" s="14">
        <v>19148</v>
      </c>
      <c r="D357" s="14">
        <f t="shared" si="58"/>
        <v>179797</v>
      </c>
      <c r="E357" s="14">
        <v>210473</v>
      </c>
      <c r="F357" s="14">
        <v>50598</v>
      </c>
      <c r="G357" s="14">
        <v>25469</v>
      </c>
      <c r="H357" s="14">
        <f t="shared" si="59"/>
        <v>286540</v>
      </c>
      <c r="I357" s="14">
        <v>1238</v>
      </c>
      <c r="J357" s="10">
        <v>62285</v>
      </c>
      <c r="K357" s="14">
        <v>28137</v>
      </c>
      <c r="L357" s="14">
        <f t="shared" si="60"/>
        <v>24356</v>
      </c>
      <c r="M357" s="14">
        <v>582353</v>
      </c>
    </row>
    <row r="358" spans="1:13" ht="12.75" x14ac:dyDescent="0.2">
      <c r="A358" s="23" t="s">
        <v>69</v>
      </c>
      <c r="B358" s="14">
        <v>161122</v>
      </c>
      <c r="C358" s="14">
        <v>19258</v>
      </c>
      <c r="D358" s="14">
        <f t="shared" si="58"/>
        <v>180380</v>
      </c>
      <c r="E358" s="14">
        <v>191986</v>
      </c>
      <c r="F358" s="14">
        <v>50753</v>
      </c>
      <c r="G358" s="14">
        <v>26019</v>
      </c>
      <c r="H358" s="14">
        <f t="shared" si="59"/>
        <v>268758</v>
      </c>
      <c r="I358" s="14">
        <v>1655</v>
      </c>
      <c r="J358" s="10">
        <v>66623</v>
      </c>
      <c r="K358" s="14">
        <v>28137</v>
      </c>
      <c r="L358" s="14">
        <f t="shared" si="60"/>
        <v>18547</v>
      </c>
      <c r="M358" s="14">
        <v>564100</v>
      </c>
    </row>
    <row r="359" spans="1:13" ht="12.75" x14ac:dyDescent="0.2">
      <c r="A359" s="23" t="s">
        <v>63</v>
      </c>
      <c r="B359" s="14">
        <v>162508</v>
      </c>
      <c r="C359" s="14">
        <v>19331</v>
      </c>
      <c r="D359" s="14">
        <f t="shared" si="58"/>
        <v>181839</v>
      </c>
      <c r="E359" s="14">
        <v>193275</v>
      </c>
      <c r="F359" s="14">
        <v>71994</v>
      </c>
      <c r="G359" s="14">
        <v>26393</v>
      </c>
      <c r="H359" s="14">
        <f t="shared" si="59"/>
        <v>291662</v>
      </c>
      <c r="I359" s="14">
        <v>1767</v>
      </c>
      <c r="J359" s="10">
        <v>66829</v>
      </c>
      <c r="K359" s="14">
        <v>28137</v>
      </c>
      <c r="L359" s="14">
        <f t="shared" si="60"/>
        <v>18157.579460000037</v>
      </c>
      <c r="M359" s="14">
        <v>588391.57946000004</v>
      </c>
    </row>
    <row r="360" spans="1:13" ht="12.75" x14ac:dyDescent="0.2">
      <c r="A360" s="23" t="s">
        <v>70</v>
      </c>
      <c r="B360" s="14">
        <v>161280</v>
      </c>
      <c r="C360" s="14">
        <v>19445</v>
      </c>
      <c r="D360" s="14">
        <f t="shared" si="58"/>
        <v>180725</v>
      </c>
      <c r="E360" s="14">
        <v>211255</v>
      </c>
      <c r="F360" s="14">
        <v>86571</v>
      </c>
      <c r="G360" s="14">
        <v>26316</v>
      </c>
      <c r="H360" s="14">
        <f t="shared" si="59"/>
        <v>324142</v>
      </c>
      <c r="I360" s="14">
        <v>2863</v>
      </c>
      <c r="J360" s="10">
        <v>68620</v>
      </c>
      <c r="K360" s="14">
        <v>28137</v>
      </c>
      <c r="L360" s="14">
        <f t="shared" si="60"/>
        <v>18202.865370000014</v>
      </c>
      <c r="M360" s="14">
        <v>622689.86537000001</v>
      </c>
    </row>
    <row r="361" spans="1:13" ht="12.75" x14ac:dyDescent="0.2">
      <c r="A361" s="23" t="s">
        <v>71</v>
      </c>
      <c r="B361" s="14">
        <v>165735</v>
      </c>
      <c r="C361" s="14">
        <v>19516</v>
      </c>
      <c r="D361" s="14">
        <f t="shared" si="58"/>
        <v>185251</v>
      </c>
      <c r="E361" s="14">
        <v>214476</v>
      </c>
      <c r="F361" s="14">
        <v>54536</v>
      </c>
      <c r="G361" s="14">
        <v>26875</v>
      </c>
      <c r="H361" s="14">
        <f t="shared" si="59"/>
        <v>295887</v>
      </c>
      <c r="I361" s="14">
        <v>1661</v>
      </c>
      <c r="J361" s="10">
        <v>68185</v>
      </c>
      <c r="K361" s="14">
        <v>28137</v>
      </c>
      <c r="L361" s="14">
        <f t="shared" si="60"/>
        <v>16551.004710000008</v>
      </c>
      <c r="M361" s="14">
        <v>595672.00471000001</v>
      </c>
    </row>
    <row r="362" spans="1:13" ht="12.75" x14ac:dyDescent="0.2">
      <c r="A362" s="23" t="s">
        <v>64</v>
      </c>
      <c r="B362" s="14">
        <v>158525</v>
      </c>
      <c r="C362" s="14">
        <v>19594</v>
      </c>
      <c r="D362" s="14">
        <f t="shared" si="58"/>
        <v>178119</v>
      </c>
      <c r="E362" s="14">
        <v>234007</v>
      </c>
      <c r="F362" s="14">
        <v>54479</v>
      </c>
      <c r="G362" s="14">
        <v>27354</v>
      </c>
      <c r="H362" s="14">
        <f t="shared" si="59"/>
        <v>315840</v>
      </c>
      <c r="I362" s="14">
        <v>1733</v>
      </c>
      <c r="J362" s="10">
        <v>70322</v>
      </c>
      <c r="K362" s="14">
        <v>28137</v>
      </c>
      <c r="L362" s="14">
        <f t="shared" si="60"/>
        <v>17807.035389999975</v>
      </c>
      <c r="M362" s="14">
        <v>611958.03538999998</v>
      </c>
    </row>
    <row r="363" spans="1:13" ht="12.75" x14ac:dyDescent="0.2">
      <c r="A363" s="23" t="s">
        <v>72</v>
      </c>
      <c r="B363" s="14">
        <v>153625</v>
      </c>
      <c r="C363" s="14">
        <v>19502</v>
      </c>
      <c r="D363" s="14">
        <f t="shared" si="58"/>
        <v>173127</v>
      </c>
      <c r="E363" s="14">
        <v>230056</v>
      </c>
      <c r="F363" s="14">
        <v>64595</v>
      </c>
      <c r="G363" s="14">
        <v>26486</v>
      </c>
      <c r="H363" s="14">
        <f t="shared" si="59"/>
        <v>321137</v>
      </c>
      <c r="I363" s="14">
        <v>2144</v>
      </c>
      <c r="J363" s="10">
        <v>71027</v>
      </c>
      <c r="K363" s="14">
        <v>28137</v>
      </c>
      <c r="L363" s="14">
        <f t="shared" si="60"/>
        <v>18067.35606999998</v>
      </c>
      <c r="M363" s="14">
        <v>613639.35606999998</v>
      </c>
    </row>
    <row r="364" spans="1:13" ht="12.75" x14ac:dyDescent="0.2">
      <c r="A364" s="23" t="s">
        <v>73</v>
      </c>
      <c r="B364" s="14">
        <v>160135</v>
      </c>
      <c r="C364" s="14">
        <v>19557</v>
      </c>
      <c r="D364" s="14">
        <f t="shared" si="58"/>
        <v>179692</v>
      </c>
      <c r="E364" s="14">
        <v>228250</v>
      </c>
      <c r="F364" s="14">
        <v>92389</v>
      </c>
      <c r="G364" s="14">
        <v>8159</v>
      </c>
      <c r="H364" s="14">
        <f t="shared" si="59"/>
        <v>328798</v>
      </c>
      <c r="I364" s="14">
        <v>2294</v>
      </c>
      <c r="J364" s="10">
        <v>68948</v>
      </c>
      <c r="K364" s="14">
        <v>28137</v>
      </c>
      <c r="L364" s="14">
        <f t="shared" si="60"/>
        <v>18095.828299999936</v>
      </c>
      <c r="M364" s="14">
        <v>625964.82829999994</v>
      </c>
    </row>
    <row r="365" spans="1:13" ht="12.75" x14ac:dyDescent="0.2">
      <c r="A365" s="23" t="s">
        <v>65</v>
      </c>
      <c r="B365" s="14">
        <v>171860</v>
      </c>
      <c r="C365" s="14">
        <v>19743</v>
      </c>
      <c r="D365" s="14">
        <f t="shared" si="58"/>
        <v>191603</v>
      </c>
      <c r="E365" s="14">
        <v>225280</v>
      </c>
      <c r="F365" s="14">
        <v>102117</v>
      </c>
      <c r="G365" s="14">
        <v>6951</v>
      </c>
      <c r="H365" s="14">
        <f t="shared" si="59"/>
        <v>334348</v>
      </c>
      <c r="I365" s="14">
        <v>3080</v>
      </c>
      <c r="J365" s="10">
        <v>69592</v>
      </c>
      <c r="K365" s="14">
        <v>28137</v>
      </c>
      <c r="L365" s="14">
        <f t="shared" si="60"/>
        <v>17487</v>
      </c>
      <c r="M365" s="14">
        <v>644247</v>
      </c>
    </row>
    <row r="366" spans="1:13" ht="12.75" x14ac:dyDescent="0.2">
      <c r="A366" s="19" t="s">
        <v>57</v>
      </c>
      <c r="B366" s="14"/>
      <c r="C366" s="14"/>
      <c r="D366" s="14"/>
      <c r="E366" s="14"/>
      <c r="F366" s="14"/>
      <c r="G366" s="14"/>
      <c r="H366" s="14"/>
      <c r="I366" s="14"/>
      <c r="J366" s="10"/>
      <c r="K366" s="14"/>
      <c r="L366" s="14"/>
      <c r="M366" s="14"/>
    </row>
    <row r="367" spans="1:13" ht="12.75" x14ac:dyDescent="0.2">
      <c r="A367" s="23" t="s">
        <v>66</v>
      </c>
      <c r="B367" s="14">
        <v>160696</v>
      </c>
      <c r="C367" s="14">
        <v>19716</v>
      </c>
      <c r="D367" s="14">
        <f t="shared" ref="D367:D416" si="61">C367+B367</f>
        <v>180412</v>
      </c>
      <c r="E367" s="14">
        <v>224754</v>
      </c>
      <c r="F367" s="14">
        <v>113816</v>
      </c>
      <c r="G367" s="14">
        <v>6486</v>
      </c>
      <c r="H367" s="14">
        <f t="shared" ref="H367:H383" si="62">G367+F367+E367</f>
        <v>345056</v>
      </c>
      <c r="I367" s="14">
        <v>2852</v>
      </c>
      <c r="J367" s="10">
        <v>70582</v>
      </c>
      <c r="K367" s="14">
        <v>28137</v>
      </c>
      <c r="L367" s="14">
        <f t="shared" ref="L367:L403" si="63">M367-K367-I367-H367-D367-J367</f>
        <v>21134</v>
      </c>
      <c r="M367" s="14">
        <v>648173</v>
      </c>
    </row>
    <row r="368" spans="1:13" ht="12.75" x14ac:dyDescent="0.2">
      <c r="A368" s="23" t="s">
        <v>67</v>
      </c>
      <c r="B368" s="14">
        <v>161604</v>
      </c>
      <c r="C368" s="14">
        <v>19839</v>
      </c>
      <c r="D368" s="14">
        <f t="shared" si="61"/>
        <v>181443</v>
      </c>
      <c r="E368" s="14">
        <v>228424</v>
      </c>
      <c r="F368" s="14">
        <v>84853</v>
      </c>
      <c r="G368" s="14">
        <v>7755</v>
      </c>
      <c r="H368" s="14">
        <f t="shared" si="62"/>
        <v>321032</v>
      </c>
      <c r="I368" s="14">
        <v>1686</v>
      </c>
      <c r="J368" s="10">
        <v>71084</v>
      </c>
      <c r="K368" s="14">
        <v>28137</v>
      </c>
      <c r="L368" s="14">
        <f t="shared" si="63"/>
        <v>19028</v>
      </c>
      <c r="M368" s="14">
        <v>622410</v>
      </c>
    </row>
    <row r="369" spans="1:13" ht="12.75" x14ac:dyDescent="0.2">
      <c r="A369" s="23" t="s">
        <v>62</v>
      </c>
      <c r="B369" s="14">
        <v>164405</v>
      </c>
      <c r="C369" s="14">
        <v>19974</v>
      </c>
      <c r="D369" s="14">
        <f t="shared" si="61"/>
        <v>184379</v>
      </c>
      <c r="E369" s="14">
        <v>228167</v>
      </c>
      <c r="F369" s="14">
        <v>81977</v>
      </c>
      <c r="G369" s="14">
        <v>6982</v>
      </c>
      <c r="H369" s="14">
        <f t="shared" si="62"/>
        <v>317126</v>
      </c>
      <c r="I369" s="14">
        <v>1635</v>
      </c>
      <c r="J369" s="10">
        <v>71646</v>
      </c>
      <c r="K369" s="14">
        <v>28137</v>
      </c>
      <c r="L369" s="14">
        <f t="shared" si="63"/>
        <v>15656</v>
      </c>
      <c r="M369" s="14">
        <v>618579</v>
      </c>
    </row>
    <row r="370" spans="1:13" ht="12.75" x14ac:dyDescent="0.2">
      <c r="A370" s="23" t="s">
        <v>68</v>
      </c>
      <c r="B370" s="14">
        <v>170185</v>
      </c>
      <c r="C370" s="14">
        <v>20123</v>
      </c>
      <c r="D370" s="14">
        <f t="shared" si="61"/>
        <v>190308</v>
      </c>
      <c r="E370" s="14">
        <v>218533</v>
      </c>
      <c r="F370" s="14">
        <v>111123</v>
      </c>
      <c r="G370" s="14">
        <v>4912</v>
      </c>
      <c r="H370" s="14">
        <f t="shared" si="62"/>
        <v>334568</v>
      </c>
      <c r="I370" s="14">
        <v>1792</v>
      </c>
      <c r="J370" s="10">
        <v>73249</v>
      </c>
      <c r="K370" s="14">
        <v>28248</v>
      </c>
      <c r="L370" s="14">
        <f t="shared" si="63"/>
        <v>14158</v>
      </c>
      <c r="M370" s="14">
        <v>642323</v>
      </c>
    </row>
    <row r="371" spans="1:13" ht="12.75" x14ac:dyDescent="0.2">
      <c r="A371" s="23" t="s">
        <v>69</v>
      </c>
      <c r="B371" s="14">
        <v>166844</v>
      </c>
      <c r="C371" s="14">
        <v>20292</v>
      </c>
      <c r="D371" s="14">
        <f t="shared" si="61"/>
        <v>187136</v>
      </c>
      <c r="E371" s="14">
        <v>239110</v>
      </c>
      <c r="F371" s="14">
        <v>140747</v>
      </c>
      <c r="G371" s="14">
        <v>5582</v>
      </c>
      <c r="H371" s="14">
        <f t="shared" si="62"/>
        <v>385439</v>
      </c>
      <c r="I371" s="14">
        <v>3740</v>
      </c>
      <c r="J371" s="10">
        <v>72336</v>
      </c>
      <c r="K371" s="14">
        <v>28248</v>
      </c>
      <c r="L371" s="14">
        <f t="shared" si="63"/>
        <v>14544</v>
      </c>
      <c r="M371" s="14">
        <v>691443</v>
      </c>
    </row>
    <row r="372" spans="1:13" ht="12.75" x14ac:dyDescent="0.2">
      <c r="A372" s="23" t="s">
        <v>63</v>
      </c>
      <c r="B372" s="14">
        <v>166973</v>
      </c>
      <c r="C372" s="14">
        <v>20434</v>
      </c>
      <c r="D372" s="14">
        <f t="shared" si="61"/>
        <v>187407</v>
      </c>
      <c r="E372" s="14">
        <v>245403</v>
      </c>
      <c r="F372" s="14">
        <v>150530</v>
      </c>
      <c r="G372" s="14">
        <v>3133</v>
      </c>
      <c r="H372" s="14">
        <f t="shared" si="62"/>
        <v>399066</v>
      </c>
      <c r="I372" s="14">
        <v>1636</v>
      </c>
      <c r="J372" s="10">
        <v>72322</v>
      </c>
      <c r="K372" s="14">
        <v>28248</v>
      </c>
      <c r="L372" s="14">
        <f t="shared" si="63"/>
        <v>14431</v>
      </c>
      <c r="M372" s="14">
        <v>703110</v>
      </c>
    </row>
    <row r="373" spans="1:13" ht="12.75" x14ac:dyDescent="0.2">
      <c r="A373" s="23" t="s">
        <v>70</v>
      </c>
      <c r="B373" s="14">
        <v>169567</v>
      </c>
      <c r="C373" s="14">
        <v>20479</v>
      </c>
      <c r="D373" s="14">
        <f t="shared" si="61"/>
        <v>190046</v>
      </c>
      <c r="E373" s="14">
        <v>249505</v>
      </c>
      <c r="F373" s="14">
        <v>159713</v>
      </c>
      <c r="G373" s="14">
        <v>4216</v>
      </c>
      <c r="H373" s="14">
        <f t="shared" si="62"/>
        <v>413434</v>
      </c>
      <c r="I373" s="14">
        <v>2163</v>
      </c>
      <c r="J373" s="10">
        <v>72256</v>
      </c>
      <c r="K373" s="14">
        <v>28248</v>
      </c>
      <c r="L373" s="14">
        <f t="shared" si="63"/>
        <v>14391</v>
      </c>
      <c r="M373" s="14">
        <v>720538</v>
      </c>
    </row>
    <row r="374" spans="1:13" ht="12.75" x14ac:dyDescent="0.2">
      <c r="A374" s="23" t="s">
        <v>71</v>
      </c>
      <c r="B374" s="14">
        <v>164709</v>
      </c>
      <c r="C374" s="14">
        <v>20572</v>
      </c>
      <c r="D374" s="14">
        <f t="shared" si="61"/>
        <v>185281</v>
      </c>
      <c r="E374" s="14">
        <v>261249</v>
      </c>
      <c r="F374" s="14">
        <v>137574</v>
      </c>
      <c r="G374" s="14">
        <v>3798</v>
      </c>
      <c r="H374" s="14">
        <f t="shared" si="62"/>
        <v>402621</v>
      </c>
      <c r="I374" s="14">
        <v>3491</v>
      </c>
      <c r="J374" s="10">
        <v>72725</v>
      </c>
      <c r="K374" s="14">
        <v>28248</v>
      </c>
      <c r="L374" s="14">
        <f t="shared" si="63"/>
        <v>15429</v>
      </c>
      <c r="M374" s="14">
        <v>707795</v>
      </c>
    </row>
    <row r="375" spans="1:13" ht="12.75" x14ac:dyDescent="0.2">
      <c r="A375" s="23" t="s">
        <v>64</v>
      </c>
      <c r="B375" s="14">
        <v>164385</v>
      </c>
      <c r="C375" s="14">
        <v>20645</v>
      </c>
      <c r="D375" s="14">
        <f t="shared" si="61"/>
        <v>185030</v>
      </c>
      <c r="E375" s="14">
        <v>283410</v>
      </c>
      <c r="F375" s="14">
        <v>130640</v>
      </c>
      <c r="G375" s="14">
        <v>2683</v>
      </c>
      <c r="H375" s="14">
        <f t="shared" si="62"/>
        <v>416733</v>
      </c>
      <c r="I375" s="14">
        <v>1968</v>
      </c>
      <c r="J375" s="10">
        <v>70567</v>
      </c>
      <c r="K375" s="14">
        <v>28248</v>
      </c>
      <c r="L375" s="14">
        <f t="shared" si="63"/>
        <v>15889</v>
      </c>
      <c r="M375" s="14">
        <v>718435</v>
      </c>
    </row>
    <row r="376" spans="1:13" ht="12.75" x14ac:dyDescent="0.2">
      <c r="A376" s="23" t="s">
        <v>72</v>
      </c>
      <c r="B376" s="14">
        <v>164489</v>
      </c>
      <c r="C376" s="14">
        <v>20632</v>
      </c>
      <c r="D376" s="14">
        <f t="shared" si="61"/>
        <v>185121</v>
      </c>
      <c r="E376" s="14">
        <v>298133</v>
      </c>
      <c r="F376" s="14">
        <v>145201</v>
      </c>
      <c r="G376" s="14">
        <v>2006</v>
      </c>
      <c r="H376" s="14">
        <f t="shared" si="62"/>
        <v>445340</v>
      </c>
      <c r="I376" s="14">
        <v>2640</v>
      </c>
      <c r="J376" s="10">
        <v>71665</v>
      </c>
      <c r="K376" s="14">
        <v>28248</v>
      </c>
      <c r="L376" s="14">
        <f t="shared" si="63"/>
        <v>16169</v>
      </c>
      <c r="M376" s="14">
        <v>749183</v>
      </c>
    </row>
    <row r="377" spans="1:13" ht="12.75" x14ac:dyDescent="0.2">
      <c r="A377" s="23" t="s">
        <v>73</v>
      </c>
      <c r="B377" s="14">
        <v>168595</v>
      </c>
      <c r="C377" s="14">
        <v>20656</v>
      </c>
      <c r="D377" s="14">
        <f t="shared" si="61"/>
        <v>189251</v>
      </c>
      <c r="E377" s="14">
        <v>277456</v>
      </c>
      <c r="F377" s="14">
        <v>149178</v>
      </c>
      <c r="G377" s="14">
        <v>1036</v>
      </c>
      <c r="H377" s="14">
        <f t="shared" si="62"/>
        <v>427670</v>
      </c>
      <c r="I377" s="14">
        <v>1784</v>
      </c>
      <c r="J377" s="10">
        <v>70113</v>
      </c>
      <c r="K377" s="14">
        <v>28248</v>
      </c>
      <c r="L377" s="14">
        <f t="shared" si="63"/>
        <v>25211</v>
      </c>
      <c r="M377" s="14">
        <v>742277</v>
      </c>
    </row>
    <row r="378" spans="1:13" ht="12.75" x14ac:dyDescent="0.2">
      <c r="A378" s="23" t="s">
        <v>65</v>
      </c>
      <c r="B378" s="14">
        <v>189675</v>
      </c>
      <c r="C378" s="14">
        <v>20904</v>
      </c>
      <c r="D378" s="14">
        <f t="shared" si="61"/>
        <v>210579</v>
      </c>
      <c r="E378" s="14">
        <v>265612</v>
      </c>
      <c r="F378" s="14">
        <v>134877</v>
      </c>
      <c r="G378" s="14">
        <v>1910</v>
      </c>
      <c r="H378" s="14">
        <f t="shared" si="62"/>
        <v>402399</v>
      </c>
      <c r="I378" s="14">
        <v>1699</v>
      </c>
      <c r="J378" s="10">
        <v>69377</v>
      </c>
      <c r="K378" s="14">
        <v>28248</v>
      </c>
      <c r="L378" s="14">
        <f t="shared" si="63"/>
        <v>15895</v>
      </c>
      <c r="M378" s="14">
        <v>728197</v>
      </c>
    </row>
    <row r="379" spans="1:13" ht="12.75" x14ac:dyDescent="0.2">
      <c r="A379" s="20" t="s">
        <v>58</v>
      </c>
      <c r="B379" s="14"/>
      <c r="C379" s="14"/>
      <c r="D379" s="14"/>
      <c r="E379" s="14"/>
      <c r="F379" s="14"/>
      <c r="G379" s="14"/>
      <c r="H379" s="14"/>
      <c r="I379" s="14"/>
      <c r="J379" s="10"/>
      <c r="K379" s="14"/>
      <c r="L379" s="14"/>
      <c r="M379" s="14"/>
    </row>
    <row r="380" spans="1:13" ht="12.75" x14ac:dyDescent="0.2">
      <c r="A380" s="23" t="s">
        <v>66</v>
      </c>
      <c r="B380" s="14">
        <v>175425</v>
      </c>
      <c r="C380" s="14">
        <v>20914</v>
      </c>
      <c r="D380" s="14">
        <f t="shared" si="61"/>
        <v>196339</v>
      </c>
      <c r="E380" s="14">
        <v>277889</v>
      </c>
      <c r="F380" s="14">
        <v>153046</v>
      </c>
      <c r="G380" s="14">
        <v>1166</v>
      </c>
      <c r="H380" s="14">
        <f t="shared" si="62"/>
        <v>432101</v>
      </c>
      <c r="I380" s="14">
        <v>3201</v>
      </c>
      <c r="J380" s="10">
        <v>70091</v>
      </c>
      <c r="K380" s="14">
        <v>28248</v>
      </c>
      <c r="L380" s="14">
        <f t="shared" si="63"/>
        <v>14709.362579999957</v>
      </c>
      <c r="M380" s="14">
        <v>744689.36257999996</v>
      </c>
    </row>
    <row r="381" spans="1:13" ht="12.75" x14ac:dyDescent="0.2">
      <c r="A381" s="23" t="s">
        <v>67</v>
      </c>
      <c r="B381" s="14">
        <v>179879</v>
      </c>
      <c r="C381" s="14">
        <v>21008</v>
      </c>
      <c r="D381" s="14">
        <f t="shared" si="61"/>
        <v>200887</v>
      </c>
      <c r="E381" s="14">
        <v>281289</v>
      </c>
      <c r="F381" s="14">
        <v>117664</v>
      </c>
      <c r="G381" s="14">
        <v>2411</v>
      </c>
      <c r="H381" s="14">
        <f t="shared" si="62"/>
        <v>401364</v>
      </c>
      <c r="I381" s="14">
        <v>1454</v>
      </c>
      <c r="J381" s="10">
        <v>70314</v>
      </c>
      <c r="K381" s="14">
        <v>28248</v>
      </c>
      <c r="L381" s="14">
        <f t="shared" si="63"/>
        <v>16906.749479999999</v>
      </c>
      <c r="M381" s="14">
        <v>719173.74948</v>
      </c>
    </row>
    <row r="382" spans="1:13" ht="12.75" x14ac:dyDescent="0.2">
      <c r="A382" s="23" t="s">
        <v>62</v>
      </c>
      <c r="B382" s="14">
        <v>184284</v>
      </c>
      <c r="C382" s="14">
        <v>21216</v>
      </c>
      <c r="D382" s="14">
        <f t="shared" si="61"/>
        <v>205500</v>
      </c>
      <c r="E382" s="14">
        <v>298488</v>
      </c>
      <c r="F382" s="14">
        <v>106493</v>
      </c>
      <c r="G382" s="14">
        <v>1422</v>
      </c>
      <c r="H382" s="14">
        <f t="shared" si="62"/>
        <v>406403</v>
      </c>
      <c r="I382" s="14">
        <v>1313</v>
      </c>
      <c r="J382" s="10">
        <v>70001</v>
      </c>
      <c r="K382" s="14">
        <v>28248</v>
      </c>
      <c r="L382" s="14">
        <f t="shared" si="63"/>
        <v>16858.923660000088</v>
      </c>
      <c r="M382" s="14">
        <v>728323.92366000009</v>
      </c>
    </row>
    <row r="383" spans="1:13" ht="12.75" x14ac:dyDescent="0.2">
      <c r="A383" s="23" t="s">
        <v>68</v>
      </c>
      <c r="B383" s="14">
        <v>186993</v>
      </c>
      <c r="C383" s="14">
        <v>21395</v>
      </c>
      <c r="D383" s="14">
        <f t="shared" si="61"/>
        <v>208388</v>
      </c>
      <c r="E383" s="14">
        <v>276248</v>
      </c>
      <c r="F383" s="14">
        <v>128080</v>
      </c>
      <c r="G383" s="14">
        <v>1361</v>
      </c>
      <c r="H383" s="14">
        <f t="shared" si="62"/>
        <v>405689</v>
      </c>
      <c r="I383" s="14">
        <v>1536</v>
      </c>
      <c r="J383" s="10">
        <v>70067</v>
      </c>
      <c r="K383" s="14">
        <v>28248</v>
      </c>
      <c r="L383" s="14">
        <f t="shared" si="63"/>
        <v>17576.421669999952</v>
      </c>
      <c r="M383" s="14">
        <v>731504.42166999995</v>
      </c>
    </row>
    <row r="384" spans="1:13" ht="12.75" x14ac:dyDescent="0.2">
      <c r="A384" s="23" t="s">
        <v>69</v>
      </c>
      <c r="B384" s="14">
        <v>184685</v>
      </c>
      <c r="C384" s="14">
        <v>21558</v>
      </c>
      <c r="D384" s="14">
        <f t="shared" si="61"/>
        <v>206243</v>
      </c>
      <c r="E384" s="14">
        <v>299404</v>
      </c>
      <c r="F384" s="14">
        <v>147965</v>
      </c>
      <c r="G384" s="14">
        <v>1665</v>
      </c>
      <c r="H384" s="14">
        <f t="shared" ref="H384:H416" si="64">G384+F384+E384</f>
        <v>449034</v>
      </c>
      <c r="I384" s="14">
        <v>2780</v>
      </c>
      <c r="J384" s="10">
        <v>66472</v>
      </c>
      <c r="K384" s="14">
        <v>28582</v>
      </c>
      <c r="L384" s="14">
        <f t="shared" si="63"/>
        <v>13795.445829999982</v>
      </c>
      <c r="M384" s="14">
        <v>766906.44582999998</v>
      </c>
    </row>
    <row r="385" spans="1:13" ht="12.75" x14ac:dyDescent="0.2">
      <c r="A385" s="23" t="s">
        <v>63</v>
      </c>
      <c r="B385" s="14">
        <v>181402</v>
      </c>
      <c r="C385" s="14">
        <v>21679</v>
      </c>
      <c r="D385" s="14">
        <f t="shared" si="61"/>
        <v>203081</v>
      </c>
      <c r="E385" s="14">
        <v>306389</v>
      </c>
      <c r="F385" s="14">
        <v>153401</v>
      </c>
      <c r="G385" s="14">
        <v>2950</v>
      </c>
      <c r="H385" s="14">
        <f t="shared" si="64"/>
        <v>462740</v>
      </c>
      <c r="I385" s="14">
        <v>2139</v>
      </c>
      <c r="J385" s="10">
        <v>66793</v>
      </c>
      <c r="K385" s="14">
        <v>28582</v>
      </c>
      <c r="L385" s="14">
        <f t="shared" si="63"/>
        <v>14710.12592999998</v>
      </c>
      <c r="M385" s="14">
        <v>778045.12592999998</v>
      </c>
    </row>
    <row r="386" spans="1:13" ht="12.75" x14ac:dyDescent="0.2">
      <c r="A386" s="23" t="s">
        <v>70</v>
      </c>
      <c r="B386" s="14">
        <v>187086</v>
      </c>
      <c r="C386" s="14">
        <v>21811</v>
      </c>
      <c r="D386" s="14">
        <f t="shared" si="61"/>
        <v>208897</v>
      </c>
      <c r="E386" s="14">
        <v>314155</v>
      </c>
      <c r="F386" s="14">
        <v>155522</v>
      </c>
      <c r="G386" s="14">
        <v>3013</v>
      </c>
      <c r="H386" s="14">
        <f t="shared" si="64"/>
        <v>472690</v>
      </c>
      <c r="I386" s="14">
        <v>1843</v>
      </c>
      <c r="J386" s="10">
        <v>66387</v>
      </c>
      <c r="K386" s="14">
        <v>28582</v>
      </c>
      <c r="L386" s="14">
        <f t="shared" si="63"/>
        <v>14821</v>
      </c>
      <c r="M386" s="14">
        <v>793220</v>
      </c>
    </row>
    <row r="387" spans="1:13" ht="12.75" x14ac:dyDescent="0.2">
      <c r="A387" s="23" t="s">
        <v>71</v>
      </c>
      <c r="B387" s="14">
        <v>185825</v>
      </c>
      <c r="C387" s="14">
        <v>22003</v>
      </c>
      <c r="D387" s="14">
        <f t="shared" si="61"/>
        <v>207828</v>
      </c>
      <c r="E387" s="14">
        <v>317011</v>
      </c>
      <c r="F387" s="14">
        <v>155670</v>
      </c>
      <c r="G387" s="14">
        <v>2411</v>
      </c>
      <c r="H387" s="14">
        <f t="shared" si="64"/>
        <v>475092</v>
      </c>
      <c r="I387" s="14">
        <v>1675</v>
      </c>
      <c r="J387" s="10">
        <v>65201</v>
      </c>
      <c r="K387" s="14">
        <v>28582</v>
      </c>
      <c r="L387" s="14">
        <f t="shared" si="63"/>
        <v>15105</v>
      </c>
      <c r="M387" s="14">
        <v>793483</v>
      </c>
    </row>
    <row r="388" spans="1:13" ht="12.75" x14ac:dyDescent="0.2">
      <c r="A388" s="23" t="s">
        <v>64</v>
      </c>
      <c r="B388" s="14">
        <v>183687</v>
      </c>
      <c r="C388" s="14">
        <v>22160</v>
      </c>
      <c r="D388" s="14">
        <f t="shared" si="61"/>
        <v>205847</v>
      </c>
      <c r="E388" s="14">
        <v>322064</v>
      </c>
      <c r="F388" s="14">
        <v>132053</v>
      </c>
      <c r="G388" s="14">
        <v>4279</v>
      </c>
      <c r="H388" s="14">
        <f t="shared" si="64"/>
        <v>458396</v>
      </c>
      <c r="I388" s="14">
        <v>1638</v>
      </c>
      <c r="J388" s="10">
        <v>66065</v>
      </c>
      <c r="K388" s="14">
        <v>28582</v>
      </c>
      <c r="L388" s="14">
        <f t="shared" si="63"/>
        <v>15187</v>
      </c>
      <c r="M388" s="14">
        <v>775715</v>
      </c>
    </row>
    <row r="389" spans="1:13" ht="12.75" x14ac:dyDescent="0.2">
      <c r="A389" s="23" t="s">
        <v>72</v>
      </c>
      <c r="B389" s="14">
        <v>183694</v>
      </c>
      <c r="C389" s="14">
        <v>22225</v>
      </c>
      <c r="D389" s="14">
        <f t="shared" si="61"/>
        <v>205919</v>
      </c>
      <c r="E389" s="14">
        <v>332163</v>
      </c>
      <c r="F389" s="14">
        <v>140658</v>
      </c>
      <c r="G389" s="14">
        <v>8367</v>
      </c>
      <c r="H389" s="14">
        <f t="shared" si="64"/>
        <v>481188</v>
      </c>
      <c r="I389" s="14">
        <v>1911</v>
      </c>
      <c r="J389" s="10">
        <v>65996</v>
      </c>
      <c r="K389" s="14">
        <v>28582</v>
      </c>
      <c r="L389" s="14">
        <f t="shared" si="63"/>
        <v>15666</v>
      </c>
      <c r="M389" s="14">
        <v>799262</v>
      </c>
    </row>
    <row r="390" spans="1:13" ht="12.75" x14ac:dyDescent="0.2">
      <c r="A390" s="23" t="s">
        <v>73</v>
      </c>
      <c r="B390" s="14">
        <v>190166</v>
      </c>
      <c r="C390" s="14">
        <v>22247</v>
      </c>
      <c r="D390" s="14">
        <f t="shared" si="61"/>
        <v>212413</v>
      </c>
      <c r="E390" s="14">
        <v>346439</v>
      </c>
      <c r="F390" s="14">
        <v>130906</v>
      </c>
      <c r="G390" s="14">
        <v>5661</v>
      </c>
      <c r="H390" s="14">
        <f t="shared" si="64"/>
        <v>483006</v>
      </c>
      <c r="I390" s="14">
        <v>2168</v>
      </c>
      <c r="J390" s="10">
        <v>63946</v>
      </c>
      <c r="K390" s="14">
        <v>28582</v>
      </c>
      <c r="L390" s="14">
        <f t="shared" si="63"/>
        <v>20731</v>
      </c>
      <c r="M390" s="14">
        <v>810846</v>
      </c>
    </row>
    <row r="391" spans="1:13" ht="12.75" x14ac:dyDescent="0.2">
      <c r="A391" s="23" t="s">
        <v>65</v>
      </c>
      <c r="B391" s="14">
        <v>215629</v>
      </c>
      <c r="C391" s="14">
        <v>22512</v>
      </c>
      <c r="D391" s="14">
        <f t="shared" si="61"/>
        <v>238141</v>
      </c>
      <c r="E391" s="14">
        <v>329478</v>
      </c>
      <c r="F391" s="14">
        <v>123526</v>
      </c>
      <c r="G391" s="14">
        <v>6616</v>
      </c>
      <c r="H391" s="14">
        <f t="shared" si="64"/>
        <v>459620</v>
      </c>
      <c r="I391" s="14">
        <v>2125</v>
      </c>
      <c r="J391" s="10">
        <v>64033</v>
      </c>
      <c r="K391" s="14">
        <v>28582</v>
      </c>
      <c r="L391" s="14">
        <f t="shared" si="63"/>
        <v>21330</v>
      </c>
      <c r="M391" s="14">
        <v>813831</v>
      </c>
    </row>
    <row r="392" spans="1:13" ht="14.25" customHeight="1" x14ac:dyDescent="0.2">
      <c r="A392" s="20" t="s">
        <v>59</v>
      </c>
      <c r="B392" s="14"/>
      <c r="C392" s="14"/>
      <c r="D392" s="14"/>
      <c r="E392" s="14"/>
      <c r="F392" s="14"/>
      <c r="G392" s="14"/>
      <c r="H392" s="14"/>
      <c r="I392" s="14"/>
      <c r="J392" s="10"/>
      <c r="K392" s="14"/>
      <c r="L392" s="14"/>
      <c r="M392" s="14"/>
    </row>
    <row r="393" spans="1:13" ht="12.75" x14ac:dyDescent="0.2">
      <c r="A393" s="23" t="s">
        <v>66</v>
      </c>
      <c r="B393" s="14">
        <v>198329</v>
      </c>
      <c r="C393" s="14">
        <v>22674</v>
      </c>
      <c r="D393" s="14">
        <f t="shared" si="61"/>
        <v>221003</v>
      </c>
      <c r="E393" s="14">
        <v>348346</v>
      </c>
      <c r="F393" s="14">
        <v>123859</v>
      </c>
      <c r="G393" s="14">
        <v>3278</v>
      </c>
      <c r="H393" s="14">
        <f t="shared" si="64"/>
        <v>475483</v>
      </c>
      <c r="I393" s="14">
        <v>1519</v>
      </c>
      <c r="J393" s="10">
        <v>64218</v>
      </c>
      <c r="K393" s="14">
        <v>28582</v>
      </c>
      <c r="L393" s="14">
        <f t="shared" si="63"/>
        <v>20428</v>
      </c>
      <c r="M393" s="14">
        <v>811233</v>
      </c>
    </row>
    <row r="394" spans="1:13" ht="12.75" x14ac:dyDescent="0.2">
      <c r="A394" s="23" t="s">
        <v>67</v>
      </c>
      <c r="B394" s="14">
        <v>198172</v>
      </c>
      <c r="C394" s="14">
        <v>22777</v>
      </c>
      <c r="D394" s="14">
        <f t="shared" si="61"/>
        <v>220949</v>
      </c>
      <c r="E394" s="14">
        <v>357538</v>
      </c>
      <c r="F394" s="14">
        <v>160477</v>
      </c>
      <c r="G394" s="14">
        <v>2073</v>
      </c>
      <c r="H394" s="14">
        <f t="shared" si="64"/>
        <v>520088</v>
      </c>
      <c r="I394" s="14">
        <v>2540</v>
      </c>
      <c r="J394" s="10">
        <v>61333</v>
      </c>
      <c r="K394" s="14">
        <v>28582</v>
      </c>
      <c r="L394" s="14">
        <f t="shared" si="63"/>
        <v>20500</v>
      </c>
      <c r="M394" s="14">
        <v>853992</v>
      </c>
    </row>
    <row r="395" spans="1:13" ht="12.75" x14ac:dyDescent="0.2">
      <c r="A395" s="23" t="s">
        <v>62</v>
      </c>
      <c r="B395" s="14">
        <v>209171</v>
      </c>
      <c r="C395" s="14">
        <v>23027</v>
      </c>
      <c r="D395" s="14">
        <f t="shared" si="61"/>
        <v>232198</v>
      </c>
      <c r="E395" s="14">
        <v>370311</v>
      </c>
      <c r="F395" s="14">
        <v>141404</v>
      </c>
      <c r="G395" s="14">
        <v>4778</v>
      </c>
      <c r="H395" s="14">
        <f t="shared" si="64"/>
        <v>516493</v>
      </c>
      <c r="I395" s="14">
        <v>1667</v>
      </c>
      <c r="J395" s="10">
        <v>60653</v>
      </c>
      <c r="K395" s="14">
        <v>28582</v>
      </c>
      <c r="L395" s="14">
        <f t="shared" si="63"/>
        <v>19275</v>
      </c>
      <c r="M395" s="14">
        <v>858868</v>
      </c>
    </row>
    <row r="396" spans="1:13" ht="12.75" x14ac:dyDescent="0.2">
      <c r="A396" s="23" t="s">
        <v>68</v>
      </c>
      <c r="B396" s="14">
        <v>205443</v>
      </c>
      <c r="C396" s="14">
        <v>23143</v>
      </c>
      <c r="D396" s="14">
        <f t="shared" si="61"/>
        <v>228586</v>
      </c>
      <c r="E396" s="14">
        <v>370248</v>
      </c>
      <c r="F396" s="14">
        <v>142252</v>
      </c>
      <c r="G396" s="14">
        <v>3506</v>
      </c>
      <c r="H396" s="14">
        <f t="shared" si="64"/>
        <v>516006</v>
      </c>
      <c r="I396" s="14">
        <v>3706</v>
      </c>
      <c r="J396" s="10">
        <v>61097</v>
      </c>
      <c r="K396" s="14">
        <v>28855</v>
      </c>
      <c r="L396" s="14">
        <f t="shared" si="63"/>
        <v>15500</v>
      </c>
      <c r="M396" s="14">
        <v>853750</v>
      </c>
    </row>
    <row r="397" spans="1:13" ht="12.75" x14ac:dyDescent="0.2">
      <c r="A397" s="23" t="s">
        <v>69</v>
      </c>
      <c r="B397" s="14">
        <v>206895</v>
      </c>
      <c r="C397" s="14">
        <v>23243</v>
      </c>
      <c r="D397" s="14">
        <f t="shared" si="61"/>
        <v>230138</v>
      </c>
      <c r="E397" s="14">
        <v>375994</v>
      </c>
      <c r="F397" s="14">
        <v>180726</v>
      </c>
      <c r="G397" s="14">
        <v>1713</v>
      </c>
      <c r="H397" s="14">
        <f t="shared" si="64"/>
        <v>558433</v>
      </c>
      <c r="I397" s="14">
        <v>1247</v>
      </c>
      <c r="J397" s="10">
        <v>58922</v>
      </c>
      <c r="K397" s="14">
        <v>28855</v>
      </c>
      <c r="L397" s="14">
        <f t="shared" si="63"/>
        <v>19265.244429999962</v>
      </c>
      <c r="M397" s="14">
        <v>896860.24442999996</v>
      </c>
    </row>
    <row r="398" spans="1:13" ht="12.75" x14ac:dyDescent="0.2">
      <c r="A398" s="23" t="s">
        <v>63</v>
      </c>
      <c r="B398" s="14">
        <v>214843</v>
      </c>
      <c r="C398" s="14">
        <v>23347</v>
      </c>
      <c r="D398" s="14">
        <f t="shared" si="61"/>
        <v>238190</v>
      </c>
      <c r="E398" s="14">
        <v>382503</v>
      </c>
      <c r="F398" s="14">
        <v>192719</v>
      </c>
      <c r="G398" s="14">
        <v>3178</v>
      </c>
      <c r="H398" s="14">
        <f t="shared" si="64"/>
        <v>578400</v>
      </c>
      <c r="I398" s="14">
        <v>1274</v>
      </c>
      <c r="J398" s="10">
        <v>59126</v>
      </c>
      <c r="K398" s="14">
        <v>28855</v>
      </c>
      <c r="L398" s="14">
        <f t="shared" si="63"/>
        <v>19236</v>
      </c>
      <c r="M398" s="14">
        <v>925081</v>
      </c>
    </row>
    <row r="399" spans="1:13" ht="12.75" x14ac:dyDescent="0.2">
      <c r="A399" s="23" t="s">
        <v>70</v>
      </c>
      <c r="B399" s="14">
        <v>208049</v>
      </c>
      <c r="C399" s="14">
        <v>23447</v>
      </c>
      <c r="D399" s="14">
        <f t="shared" si="61"/>
        <v>231496</v>
      </c>
      <c r="E399" s="14">
        <v>391031</v>
      </c>
      <c r="F399" s="14">
        <v>234548</v>
      </c>
      <c r="G399" s="14">
        <v>1912</v>
      </c>
      <c r="H399" s="14">
        <f t="shared" si="64"/>
        <v>627491</v>
      </c>
      <c r="I399" s="14">
        <v>2651</v>
      </c>
      <c r="J399" s="10">
        <v>59492</v>
      </c>
      <c r="K399" s="14">
        <v>28855</v>
      </c>
      <c r="L399" s="14">
        <f t="shared" si="63"/>
        <v>17593</v>
      </c>
      <c r="M399" s="14">
        <v>967578</v>
      </c>
    </row>
    <row r="400" spans="1:13" ht="12.75" x14ac:dyDescent="0.2">
      <c r="A400" s="23" t="s">
        <v>71</v>
      </c>
      <c r="B400" s="14">
        <v>210838.899</v>
      </c>
      <c r="C400" s="14">
        <v>23487.41086</v>
      </c>
      <c r="D400" s="14">
        <f t="shared" si="61"/>
        <v>234326.30986000001</v>
      </c>
      <c r="E400" s="14">
        <v>390641</v>
      </c>
      <c r="F400" s="14">
        <v>236704</v>
      </c>
      <c r="G400" s="14">
        <v>1129</v>
      </c>
      <c r="H400" s="14">
        <f t="shared" si="64"/>
        <v>628474</v>
      </c>
      <c r="I400" s="14">
        <v>3235</v>
      </c>
      <c r="J400" s="10">
        <v>57791</v>
      </c>
      <c r="K400" s="14">
        <v>28855</v>
      </c>
      <c r="L400" s="14">
        <f t="shared" si="63"/>
        <v>18002.034050000046</v>
      </c>
      <c r="M400" s="14">
        <v>970683.34391000005</v>
      </c>
    </row>
    <row r="401" spans="1:13" ht="12.75" x14ac:dyDescent="0.2">
      <c r="A401" s="23" t="s">
        <v>64</v>
      </c>
      <c r="B401" s="14">
        <v>208925.20300000001</v>
      </c>
      <c r="C401" s="14">
        <v>23571.572459999999</v>
      </c>
      <c r="D401" s="14">
        <f t="shared" si="61"/>
        <v>232496.77546</v>
      </c>
      <c r="E401" s="14">
        <v>405793</v>
      </c>
      <c r="F401" s="14">
        <v>232095</v>
      </c>
      <c r="G401" s="14">
        <v>1010</v>
      </c>
      <c r="H401" s="14">
        <f t="shared" si="64"/>
        <v>638898</v>
      </c>
      <c r="I401" s="14">
        <v>1640</v>
      </c>
      <c r="J401" s="10">
        <v>58508</v>
      </c>
      <c r="K401" s="14">
        <v>28855</v>
      </c>
      <c r="L401" s="14">
        <f t="shared" si="63"/>
        <v>19523.616559999908</v>
      </c>
      <c r="M401" s="14">
        <v>979921.39201999991</v>
      </c>
    </row>
    <row r="402" spans="1:13" ht="12.75" x14ac:dyDescent="0.2">
      <c r="A402" s="23" t="s">
        <v>72</v>
      </c>
      <c r="B402" s="14">
        <v>204535</v>
      </c>
      <c r="C402" s="14">
        <v>23523</v>
      </c>
      <c r="D402" s="14">
        <f t="shared" si="61"/>
        <v>228058</v>
      </c>
      <c r="E402" s="14">
        <v>399073</v>
      </c>
      <c r="F402" s="14">
        <v>290004</v>
      </c>
      <c r="G402" s="14">
        <v>2791</v>
      </c>
      <c r="H402" s="14">
        <f t="shared" si="64"/>
        <v>691868</v>
      </c>
      <c r="I402" s="14">
        <v>1342</v>
      </c>
      <c r="J402" s="10">
        <v>58659</v>
      </c>
      <c r="K402" s="14">
        <v>28855</v>
      </c>
      <c r="L402" s="14">
        <f t="shared" si="63"/>
        <v>20207.66167000006</v>
      </c>
      <c r="M402" s="14">
        <v>1028989.6616700001</v>
      </c>
    </row>
    <row r="403" spans="1:13" ht="12.75" x14ac:dyDescent="0.2">
      <c r="A403" s="23" t="s">
        <v>73</v>
      </c>
      <c r="B403" s="14">
        <v>214351</v>
      </c>
      <c r="C403" s="14">
        <v>23520</v>
      </c>
      <c r="D403" s="14">
        <f t="shared" si="61"/>
        <v>237871</v>
      </c>
      <c r="E403" s="14">
        <v>403415</v>
      </c>
      <c r="F403" s="14">
        <v>291818</v>
      </c>
      <c r="G403" s="14">
        <v>2598</v>
      </c>
      <c r="H403" s="14">
        <f t="shared" si="64"/>
        <v>697831</v>
      </c>
      <c r="I403" s="14">
        <v>2588</v>
      </c>
      <c r="J403" s="10">
        <v>56747</v>
      </c>
      <c r="K403" s="14">
        <v>28855</v>
      </c>
      <c r="L403" s="14">
        <f t="shared" si="63"/>
        <v>22236.344749999931</v>
      </c>
      <c r="M403" s="14">
        <v>1046128.3447499999</v>
      </c>
    </row>
    <row r="404" spans="1:13" ht="12.75" x14ac:dyDescent="0.2">
      <c r="A404" s="23" t="s">
        <v>65</v>
      </c>
      <c r="B404" s="14">
        <v>238728</v>
      </c>
      <c r="C404" s="14">
        <v>23739</v>
      </c>
      <c r="D404" s="14">
        <f t="shared" si="61"/>
        <v>262467</v>
      </c>
      <c r="E404" s="14">
        <v>395881</v>
      </c>
      <c r="F404" s="14">
        <v>266540</v>
      </c>
      <c r="G404" s="14">
        <v>3411</v>
      </c>
      <c r="H404" s="14">
        <f t="shared" si="64"/>
        <v>665832</v>
      </c>
      <c r="I404" s="14">
        <v>1324</v>
      </c>
      <c r="J404" s="10">
        <v>56924</v>
      </c>
      <c r="K404" s="14">
        <v>28855</v>
      </c>
      <c r="L404" s="14">
        <f>M404-K404-I404-H404-D404-J404</f>
        <v>22861</v>
      </c>
      <c r="M404" s="14">
        <v>1038263</v>
      </c>
    </row>
    <row r="405" spans="1:13" ht="12.75" x14ac:dyDescent="0.2">
      <c r="A405" s="20" t="s">
        <v>61</v>
      </c>
      <c r="B405" s="14"/>
      <c r="C405" s="14"/>
      <c r="D405" s="14"/>
      <c r="E405" s="14"/>
      <c r="F405" s="14"/>
      <c r="G405" s="14"/>
      <c r="H405" s="14"/>
      <c r="I405" s="14"/>
      <c r="J405" s="10"/>
      <c r="K405" s="14"/>
      <c r="L405" s="14"/>
      <c r="M405" s="14"/>
    </row>
    <row r="406" spans="1:13" ht="12.75" x14ac:dyDescent="0.2">
      <c r="A406" s="23" t="s">
        <v>66</v>
      </c>
      <c r="B406" s="14">
        <v>219137</v>
      </c>
      <c r="C406" s="14">
        <v>23873</v>
      </c>
      <c r="D406" s="14">
        <f t="shared" si="61"/>
        <v>243010</v>
      </c>
      <c r="E406" s="14">
        <v>410529</v>
      </c>
      <c r="F406" s="14">
        <v>286574</v>
      </c>
      <c r="G406" s="14">
        <v>1867</v>
      </c>
      <c r="H406" s="14">
        <f t="shared" si="64"/>
        <v>698970</v>
      </c>
      <c r="I406" s="14">
        <v>1248</v>
      </c>
      <c r="J406" s="10">
        <v>56709</v>
      </c>
      <c r="K406" s="14">
        <v>28855</v>
      </c>
      <c r="L406" s="14">
        <f t="shared" ref="L406:L417" si="65">M406-K406-I406-H406-D406-J406</f>
        <v>24442</v>
      </c>
      <c r="M406" s="14">
        <v>1053234</v>
      </c>
    </row>
    <row r="407" spans="1:13" ht="12.75" x14ac:dyDescent="0.2">
      <c r="A407" s="23" t="s">
        <v>67</v>
      </c>
      <c r="B407" s="14">
        <v>220865</v>
      </c>
      <c r="C407" s="14">
        <v>23938</v>
      </c>
      <c r="D407" s="14">
        <f t="shared" si="61"/>
        <v>244803</v>
      </c>
      <c r="E407" s="14">
        <v>428030</v>
      </c>
      <c r="F407" s="14">
        <v>257209</v>
      </c>
      <c r="G407" s="14">
        <v>1982</v>
      </c>
      <c r="H407" s="14">
        <f t="shared" si="64"/>
        <v>687221</v>
      </c>
      <c r="I407" s="14">
        <v>1244</v>
      </c>
      <c r="J407" s="10">
        <v>55379</v>
      </c>
      <c r="K407" s="14">
        <v>28855</v>
      </c>
      <c r="L407" s="14">
        <f t="shared" si="65"/>
        <v>25052</v>
      </c>
      <c r="M407" s="14">
        <v>1042554</v>
      </c>
    </row>
    <row r="408" spans="1:13" ht="12.75" x14ac:dyDescent="0.2">
      <c r="A408" s="23" t="s">
        <v>62</v>
      </c>
      <c r="B408" s="14">
        <v>225781</v>
      </c>
      <c r="C408" s="14">
        <v>24002</v>
      </c>
      <c r="D408" s="14">
        <f t="shared" si="61"/>
        <v>249783</v>
      </c>
      <c r="E408" s="14">
        <v>461368</v>
      </c>
      <c r="F408" s="14">
        <v>250393</v>
      </c>
      <c r="G408" s="14">
        <v>1283</v>
      </c>
      <c r="H408" s="14">
        <f t="shared" si="64"/>
        <v>713044</v>
      </c>
      <c r="I408" s="14">
        <v>2229</v>
      </c>
      <c r="J408" s="10">
        <v>55316</v>
      </c>
      <c r="K408" s="14">
        <v>28855</v>
      </c>
      <c r="L408" s="14">
        <f t="shared" si="65"/>
        <v>26046</v>
      </c>
      <c r="M408" s="14">
        <v>1075273</v>
      </c>
    </row>
    <row r="409" spans="1:13" ht="12.75" x14ac:dyDescent="0.2">
      <c r="A409" s="23" t="s">
        <v>68</v>
      </c>
      <c r="B409" s="14">
        <v>230455</v>
      </c>
      <c r="C409" s="14">
        <v>24239</v>
      </c>
      <c r="D409" s="14">
        <f t="shared" si="61"/>
        <v>254694</v>
      </c>
      <c r="E409" s="14">
        <v>443966</v>
      </c>
      <c r="F409" s="14">
        <v>259820</v>
      </c>
      <c r="G409" s="14">
        <v>1033</v>
      </c>
      <c r="H409" s="14">
        <f t="shared" si="64"/>
        <v>704819</v>
      </c>
      <c r="I409" s="14">
        <v>1282</v>
      </c>
      <c r="J409" s="10">
        <v>55461</v>
      </c>
      <c r="K409" s="14">
        <v>28855</v>
      </c>
      <c r="L409" s="14">
        <f t="shared" si="65"/>
        <v>26786</v>
      </c>
      <c r="M409" s="14">
        <v>1071897</v>
      </c>
    </row>
    <row r="410" spans="1:13" ht="12.75" x14ac:dyDescent="0.2">
      <c r="A410" s="23" t="s">
        <v>69</v>
      </c>
      <c r="B410" s="14">
        <v>230412</v>
      </c>
      <c r="C410" s="14">
        <v>24433</v>
      </c>
      <c r="D410" s="14">
        <f t="shared" si="61"/>
        <v>254845</v>
      </c>
      <c r="E410" s="14">
        <v>445778</v>
      </c>
      <c r="F410" s="14">
        <v>273966</v>
      </c>
      <c r="G410" s="14">
        <v>932</v>
      </c>
      <c r="H410" s="14">
        <f t="shared" si="64"/>
        <v>720676</v>
      </c>
      <c r="I410" s="14">
        <v>3236</v>
      </c>
      <c r="J410" s="10">
        <v>55131</v>
      </c>
      <c r="K410" s="14">
        <v>29529</v>
      </c>
      <c r="L410" s="14">
        <f t="shared" si="65"/>
        <v>20332</v>
      </c>
      <c r="M410" s="14">
        <v>1083749</v>
      </c>
    </row>
    <row r="411" spans="1:13" ht="12.75" x14ac:dyDescent="0.2">
      <c r="A411" s="23" t="s">
        <v>63</v>
      </c>
      <c r="B411" s="14">
        <v>231698.22</v>
      </c>
      <c r="C411" s="14">
        <v>24555.183000000001</v>
      </c>
      <c r="D411" s="14">
        <f t="shared" si="61"/>
        <v>256253.40299999999</v>
      </c>
      <c r="E411" s="14">
        <v>469265</v>
      </c>
      <c r="F411" s="14">
        <v>273572</v>
      </c>
      <c r="G411" s="14">
        <v>803</v>
      </c>
      <c r="H411" s="14">
        <f t="shared" si="64"/>
        <v>743640</v>
      </c>
      <c r="I411" s="14">
        <v>1693</v>
      </c>
      <c r="J411" s="10">
        <v>55325</v>
      </c>
      <c r="K411" s="14">
        <v>29529</v>
      </c>
      <c r="L411" s="14">
        <f t="shared" si="65"/>
        <v>20950.057400000223</v>
      </c>
      <c r="M411" s="14">
        <v>1107390.4604000002</v>
      </c>
    </row>
    <row r="412" spans="1:13" ht="12.75" x14ac:dyDescent="0.2">
      <c r="A412" s="23" t="s">
        <v>70</v>
      </c>
      <c r="B412" s="14">
        <v>228838</v>
      </c>
      <c r="C412" s="14">
        <v>24708</v>
      </c>
      <c r="D412" s="14">
        <f t="shared" si="61"/>
        <v>253546</v>
      </c>
      <c r="E412" s="14">
        <v>472837</v>
      </c>
      <c r="F412" s="14">
        <v>332422</v>
      </c>
      <c r="G412" s="14">
        <v>1312</v>
      </c>
      <c r="H412" s="14">
        <f t="shared" si="64"/>
        <v>806571</v>
      </c>
      <c r="I412" s="14">
        <v>1356</v>
      </c>
      <c r="J412" s="10">
        <v>54803</v>
      </c>
      <c r="K412" s="14">
        <v>29529</v>
      </c>
      <c r="L412" s="14">
        <f t="shared" si="65"/>
        <v>21299.705980000086</v>
      </c>
      <c r="M412" s="14">
        <v>1167104.7059800001</v>
      </c>
    </row>
    <row r="413" spans="1:13" ht="12.75" x14ac:dyDescent="0.2">
      <c r="A413" s="23" t="s">
        <v>71</v>
      </c>
      <c r="B413" s="14">
        <v>228558</v>
      </c>
      <c r="C413" s="14">
        <v>24843</v>
      </c>
      <c r="D413" s="14">
        <f t="shared" si="61"/>
        <v>253401</v>
      </c>
      <c r="E413" s="14">
        <v>492872</v>
      </c>
      <c r="F413" s="14">
        <v>309696</v>
      </c>
      <c r="G413" s="14">
        <v>657</v>
      </c>
      <c r="H413" s="14">
        <f t="shared" si="64"/>
        <v>803225</v>
      </c>
      <c r="I413" s="14">
        <v>1453</v>
      </c>
      <c r="J413" s="10">
        <v>54341</v>
      </c>
      <c r="K413" s="14">
        <v>29529</v>
      </c>
      <c r="L413" s="14">
        <f t="shared" si="65"/>
        <v>21948</v>
      </c>
      <c r="M413" s="14">
        <v>1163897</v>
      </c>
    </row>
    <row r="414" spans="1:13" ht="12.75" x14ac:dyDescent="0.2">
      <c r="A414" s="23" t="s">
        <v>64</v>
      </c>
      <c r="B414" s="14">
        <v>226755</v>
      </c>
      <c r="C414" s="14">
        <v>25002</v>
      </c>
      <c r="D414" s="14">
        <f t="shared" si="61"/>
        <v>251757</v>
      </c>
      <c r="E414" s="14">
        <v>502634</v>
      </c>
      <c r="F414" s="14">
        <v>326960</v>
      </c>
      <c r="G414" s="14">
        <v>991</v>
      </c>
      <c r="H414" s="14">
        <f t="shared" si="64"/>
        <v>830585</v>
      </c>
      <c r="I414" s="14">
        <v>1674</v>
      </c>
      <c r="J414" s="10">
        <v>53059</v>
      </c>
      <c r="K414" s="14">
        <v>29529</v>
      </c>
      <c r="L414" s="14">
        <f t="shared" si="65"/>
        <v>23191.486970000202</v>
      </c>
      <c r="M414" s="14">
        <v>1189795.4869700002</v>
      </c>
    </row>
    <row r="415" spans="1:13" ht="12.75" x14ac:dyDescent="0.2">
      <c r="A415" s="23" t="s">
        <v>72</v>
      </c>
      <c r="B415" s="14">
        <v>223933</v>
      </c>
      <c r="C415" s="14">
        <v>24998</v>
      </c>
      <c r="D415" s="14">
        <f t="shared" si="61"/>
        <v>248931</v>
      </c>
      <c r="E415" s="14">
        <v>520644</v>
      </c>
      <c r="F415" s="14">
        <v>301519</v>
      </c>
      <c r="G415" s="14">
        <v>935</v>
      </c>
      <c r="H415" s="14">
        <f t="shared" si="64"/>
        <v>823098</v>
      </c>
      <c r="I415" s="14">
        <v>1757</v>
      </c>
      <c r="J415" s="10">
        <v>52907</v>
      </c>
      <c r="K415" s="14">
        <v>29529</v>
      </c>
      <c r="L415" s="14">
        <f t="shared" si="65"/>
        <v>22375</v>
      </c>
      <c r="M415" s="14">
        <v>1178597</v>
      </c>
    </row>
    <row r="416" spans="1:13" ht="12.75" x14ac:dyDescent="0.2">
      <c r="A416" s="23" t="s">
        <v>73</v>
      </c>
      <c r="B416" s="14">
        <v>229824</v>
      </c>
      <c r="C416" s="14">
        <v>25078</v>
      </c>
      <c r="D416" s="14">
        <f t="shared" si="61"/>
        <v>254902</v>
      </c>
      <c r="E416" s="14">
        <v>547334</v>
      </c>
      <c r="F416" s="14">
        <v>288564</v>
      </c>
      <c r="G416" s="14">
        <v>714</v>
      </c>
      <c r="H416" s="14">
        <f t="shared" si="64"/>
        <v>836612</v>
      </c>
      <c r="I416" s="14">
        <v>1574</v>
      </c>
      <c r="J416" s="10">
        <v>52403</v>
      </c>
      <c r="K416" s="14">
        <v>29529</v>
      </c>
      <c r="L416" s="14">
        <f t="shared" si="65"/>
        <v>22062</v>
      </c>
      <c r="M416" s="14">
        <v>1197082</v>
      </c>
    </row>
    <row r="417" spans="1:13" ht="12.75" x14ac:dyDescent="0.2">
      <c r="A417" s="23" t="s">
        <v>65</v>
      </c>
      <c r="B417" s="14">
        <v>260644</v>
      </c>
      <c r="C417" s="14">
        <v>25391</v>
      </c>
      <c r="D417" s="14">
        <f>C417+B417</f>
        <v>286035</v>
      </c>
      <c r="E417" s="14">
        <v>531954</v>
      </c>
      <c r="F417" s="14">
        <v>265672</v>
      </c>
      <c r="G417" s="14">
        <v>912</v>
      </c>
      <c r="H417" s="14">
        <f>G417+F417+E417</f>
        <v>798538</v>
      </c>
      <c r="I417" s="14">
        <v>1273</v>
      </c>
      <c r="J417" s="10">
        <v>51851</v>
      </c>
      <c r="K417" s="14">
        <v>29529</v>
      </c>
      <c r="L417" s="14">
        <f t="shared" si="65"/>
        <v>22866</v>
      </c>
      <c r="M417" s="14">
        <v>1190092</v>
      </c>
    </row>
    <row r="418" spans="1:13" ht="12.75" x14ac:dyDescent="0.2">
      <c r="A418" s="24">
        <v>2015</v>
      </c>
      <c r="K418" s="10"/>
      <c r="L418" s="11"/>
    </row>
    <row r="419" spans="1:13" ht="12.75" x14ac:dyDescent="0.2">
      <c r="A419" s="23" t="s">
        <v>66</v>
      </c>
      <c r="B419" s="14">
        <v>245919</v>
      </c>
      <c r="C419" s="14">
        <v>25450</v>
      </c>
      <c r="D419" s="14">
        <f>C419+B419</f>
        <v>271369</v>
      </c>
      <c r="E419" s="14">
        <v>561978</v>
      </c>
      <c r="F419" s="14">
        <v>266981.66435999994</v>
      </c>
      <c r="G419" s="14">
        <v>392</v>
      </c>
      <c r="H419" s="14">
        <f>G419+F419+E419</f>
        <v>829351.66435999994</v>
      </c>
      <c r="I419" s="14">
        <v>1249</v>
      </c>
      <c r="J419" s="10">
        <v>50455</v>
      </c>
      <c r="K419" s="14">
        <v>29529</v>
      </c>
      <c r="L419" s="14">
        <f>M419-K419-I419-H419-D419-J419</f>
        <v>28677.610620000283</v>
      </c>
      <c r="M419" s="14">
        <v>1210631.2749800002</v>
      </c>
    </row>
    <row r="420" spans="1:13" ht="12.75" x14ac:dyDescent="0.2">
      <c r="A420" s="23" t="s">
        <v>67</v>
      </c>
      <c r="B420" s="14">
        <v>248282</v>
      </c>
      <c r="C420" s="14">
        <v>25515</v>
      </c>
      <c r="D420" s="14">
        <f>C420+B420</f>
        <v>273797</v>
      </c>
      <c r="E420" s="14">
        <v>563089</v>
      </c>
      <c r="F420" s="14">
        <v>294446.7637999999</v>
      </c>
      <c r="G420" s="14">
        <v>331</v>
      </c>
      <c r="H420" s="14">
        <f>G420+F420+E420</f>
        <v>857866.76379999984</v>
      </c>
      <c r="I420" s="14">
        <v>2280</v>
      </c>
      <c r="J420" s="10">
        <v>50368</v>
      </c>
      <c r="K420" s="14">
        <v>29529</v>
      </c>
      <c r="L420" s="14">
        <f>M420-K420-I420-H420-D420-J420</f>
        <v>25988.306350000435</v>
      </c>
      <c r="M420" s="14">
        <v>1239829.0701500003</v>
      </c>
    </row>
    <row r="421" spans="1:13" ht="12.75" x14ac:dyDescent="0.2">
      <c r="A421" s="23" t="s">
        <v>62</v>
      </c>
      <c r="B421" s="14">
        <v>259326</v>
      </c>
      <c r="C421" s="14">
        <v>25780</v>
      </c>
      <c r="D421" s="14">
        <f t="shared" ref="D421:D442" si="66">C421+B421</f>
        <v>285106</v>
      </c>
      <c r="E421" s="14">
        <v>578365</v>
      </c>
      <c r="F421" s="14">
        <v>258992.48612999998</v>
      </c>
      <c r="G421" s="14">
        <v>1309</v>
      </c>
      <c r="H421" s="14">
        <f t="shared" ref="H421:H434" si="67">G421+F421+E421</f>
        <v>838666.48612999998</v>
      </c>
      <c r="I421" s="14">
        <v>1780</v>
      </c>
      <c r="J421" s="10">
        <v>49370</v>
      </c>
      <c r="K421" s="14">
        <v>29529</v>
      </c>
      <c r="L421" s="14">
        <f t="shared" ref="L421:L427" si="68">M421-K421-I421-H421-D421-J421</f>
        <v>27496.500810000231</v>
      </c>
      <c r="M421" s="14">
        <v>1231947.9869400002</v>
      </c>
    </row>
    <row r="422" spans="1:13" ht="12.75" x14ac:dyDescent="0.2">
      <c r="A422" s="23" t="s">
        <v>68</v>
      </c>
      <c r="B422" s="14">
        <v>257547</v>
      </c>
      <c r="C422" s="14">
        <v>25913</v>
      </c>
      <c r="D422" s="14">
        <f t="shared" si="66"/>
        <v>283460</v>
      </c>
      <c r="E422" s="14">
        <v>567728.00130000012</v>
      </c>
      <c r="F422" s="14">
        <v>256817.40686999995</v>
      </c>
      <c r="G422" s="14">
        <v>688</v>
      </c>
      <c r="H422" s="14">
        <f t="shared" si="67"/>
        <v>825233.40817000007</v>
      </c>
      <c r="I422" s="14">
        <v>1718.8489499999998</v>
      </c>
      <c r="J422" s="10">
        <v>50333.676229999997</v>
      </c>
      <c r="K422" s="14">
        <v>29529</v>
      </c>
      <c r="L422" s="14">
        <f t="shared" si="68"/>
        <v>32366.07544000003</v>
      </c>
      <c r="M422" s="14">
        <v>1222641.0087900001</v>
      </c>
    </row>
    <row r="423" spans="1:13" ht="12.75" x14ac:dyDescent="0.2">
      <c r="A423" s="23" t="s">
        <v>69</v>
      </c>
      <c r="B423" s="14">
        <v>262527</v>
      </c>
      <c r="C423" s="14">
        <v>26015</v>
      </c>
      <c r="D423" s="14">
        <f t="shared" si="66"/>
        <v>288542</v>
      </c>
      <c r="E423" s="14">
        <v>585684.0454699999</v>
      </c>
      <c r="F423" s="14">
        <v>256517.64386999997</v>
      </c>
      <c r="G423" s="14">
        <v>910.72469999999998</v>
      </c>
      <c r="H423" s="14">
        <f t="shared" si="67"/>
        <v>843112.41403999983</v>
      </c>
      <c r="I423" s="14">
        <v>6928.9506500000007</v>
      </c>
      <c r="J423" s="10">
        <v>49763.923159999998</v>
      </c>
      <c r="K423" s="14">
        <v>30328</v>
      </c>
      <c r="L423" s="14">
        <f t="shared" si="68"/>
        <v>26773.67837000022</v>
      </c>
      <c r="M423" s="14">
        <v>1245448.9662200001</v>
      </c>
    </row>
    <row r="424" spans="1:13" ht="12.75" x14ac:dyDescent="0.2">
      <c r="A424" s="23" t="s">
        <v>63</v>
      </c>
      <c r="B424" s="14">
        <v>261132</v>
      </c>
      <c r="C424" s="14">
        <v>26199</v>
      </c>
      <c r="D424" s="14">
        <f t="shared" si="66"/>
        <v>287331</v>
      </c>
      <c r="E424" s="14">
        <v>605704.93183000002</v>
      </c>
      <c r="F424" s="14">
        <v>311702.31349999993</v>
      </c>
      <c r="G424" s="14">
        <v>1480.9904799999999</v>
      </c>
      <c r="H424" s="14">
        <f t="shared" si="67"/>
        <v>918888.23580999998</v>
      </c>
      <c r="I424" s="14">
        <v>7012.1917500000009</v>
      </c>
      <c r="J424" s="10">
        <v>50332.602579999999</v>
      </c>
      <c r="K424" s="14">
        <v>30328</v>
      </c>
      <c r="L424" s="14">
        <f t="shared" si="68"/>
        <v>22480.765149999825</v>
      </c>
      <c r="M424" s="14">
        <v>1316372.7952899998</v>
      </c>
    </row>
    <row r="425" spans="1:13" ht="12.75" x14ac:dyDescent="0.2">
      <c r="A425" s="23" t="s">
        <v>70</v>
      </c>
      <c r="B425" s="14">
        <v>264892</v>
      </c>
      <c r="C425" s="14">
        <v>26338</v>
      </c>
      <c r="D425" s="14">
        <f t="shared" si="66"/>
        <v>291230</v>
      </c>
      <c r="E425" s="14">
        <v>619731.53200000001</v>
      </c>
      <c r="F425" s="14">
        <v>317053.10973999987</v>
      </c>
      <c r="G425" s="14">
        <v>418.45555999999999</v>
      </c>
      <c r="H425" s="14">
        <f t="shared" si="67"/>
        <v>937203.09729999979</v>
      </c>
      <c r="I425" s="14">
        <v>7069.4673999999995</v>
      </c>
      <c r="J425" s="10">
        <v>49914.234899999996</v>
      </c>
      <c r="K425" s="14">
        <v>30328</v>
      </c>
      <c r="L425" s="14">
        <f t="shared" si="68"/>
        <v>20557.740440000125</v>
      </c>
      <c r="M425" s="14">
        <v>1336302.5400399999</v>
      </c>
    </row>
    <row r="426" spans="1:13" ht="12.75" x14ac:dyDescent="0.2">
      <c r="A426" s="23" t="s">
        <v>71</v>
      </c>
      <c r="B426" s="14">
        <v>274056</v>
      </c>
      <c r="C426" s="14">
        <v>26468</v>
      </c>
      <c r="D426" s="14">
        <f t="shared" si="66"/>
        <v>300524</v>
      </c>
      <c r="E426" s="14">
        <v>646318.19224</v>
      </c>
      <c r="F426" s="14">
        <v>283412.61781000003</v>
      </c>
      <c r="G426" s="14">
        <v>1067.9765199999999</v>
      </c>
      <c r="H426" s="14">
        <f t="shared" si="67"/>
        <v>930798.78657</v>
      </c>
      <c r="I426" s="14">
        <v>6891.0917399999998</v>
      </c>
      <c r="J426" s="10">
        <v>50239.910340000002</v>
      </c>
      <c r="K426" s="14">
        <v>30328</v>
      </c>
      <c r="L426" s="14">
        <f t="shared" si="68"/>
        <v>19023.550459999999</v>
      </c>
      <c r="M426" s="14">
        <v>1337805.3391100001</v>
      </c>
    </row>
    <row r="427" spans="1:13" ht="12.75" x14ac:dyDescent="0.2">
      <c r="A427" s="23" t="s">
        <v>64</v>
      </c>
      <c r="B427" s="14">
        <v>276024</v>
      </c>
      <c r="C427" s="14">
        <v>26590</v>
      </c>
      <c r="D427" s="14">
        <f t="shared" si="66"/>
        <v>302614</v>
      </c>
      <c r="E427" s="14">
        <v>640180.35236999998</v>
      </c>
      <c r="F427" s="14">
        <v>116887.73245000001</v>
      </c>
      <c r="G427" s="14">
        <v>5343.8285600000008</v>
      </c>
      <c r="H427" s="14">
        <f t="shared" si="67"/>
        <v>762411.91338000004</v>
      </c>
      <c r="I427" s="14">
        <v>8187.13501</v>
      </c>
      <c r="J427" s="10">
        <v>50237.763030000002</v>
      </c>
      <c r="K427" s="14">
        <v>30328</v>
      </c>
      <c r="L427" s="14">
        <f t="shared" si="68"/>
        <v>24990.8712699998</v>
      </c>
      <c r="M427" s="14">
        <v>1178769.6826899999</v>
      </c>
    </row>
    <row r="428" spans="1:13" ht="12.75" x14ac:dyDescent="0.2">
      <c r="A428" s="23" t="s">
        <v>72</v>
      </c>
      <c r="B428" s="14">
        <v>285720</v>
      </c>
      <c r="C428" s="14">
        <v>26677</v>
      </c>
      <c r="D428" s="14">
        <f t="shared" si="66"/>
        <v>312397</v>
      </c>
      <c r="E428" s="14">
        <v>672025.01893000002</v>
      </c>
      <c r="F428" s="14">
        <v>80086.373930000002</v>
      </c>
      <c r="G428" s="14">
        <v>1612</v>
      </c>
      <c r="H428" s="14">
        <f t="shared" si="67"/>
        <v>753723.39286000002</v>
      </c>
      <c r="I428" s="14">
        <v>7644.5639899999996</v>
      </c>
      <c r="J428" s="10">
        <v>49991.895960000002</v>
      </c>
      <c r="K428" s="14">
        <v>30328</v>
      </c>
      <c r="L428" s="14">
        <f>M428-K428-I428-H428-D428-J428</f>
        <v>29993.340390000136</v>
      </c>
      <c r="M428" s="14">
        <v>1184078.1932000001</v>
      </c>
    </row>
    <row r="429" spans="1:13" ht="12.75" x14ac:dyDescent="0.2">
      <c r="A429" s="23" t="s">
        <v>73</v>
      </c>
      <c r="B429" s="14">
        <v>294966</v>
      </c>
      <c r="C429" s="14">
        <v>26796</v>
      </c>
      <c r="D429" s="14">
        <f t="shared" si="66"/>
        <v>321762</v>
      </c>
      <c r="E429" s="14">
        <v>663636.28224999993</v>
      </c>
      <c r="F429" s="14">
        <v>54856.066519999993</v>
      </c>
      <c r="G429" s="14">
        <v>2496.3946900000001</v>
      </c>
      <c r="H429" s="14">
        <f t="shared" si="67"/>
        <v>720988.74345999991</v>
      </c>
      <c r="I429" s="14">
        <v>7090.0566599999993</v>
      </c>
      <c r="J429" s="10">
        <v>49107.91977</v>
      </c>
      <c r="K429" s="14">
        <v>30328</v>
      </c>
      <c r="L429" s="14">
        <f>M429-K429-I429-H429-D429-J429</f>
        <v>32313.068580000116</v>
      </c>
      <c r="M429" s="14">
        <v>1161589.78847</v>
      </c>
    </row>
    <row r="430" spans="1:13" ht="12.75" x14ac:dyDescent="0.2">
      <c r="A430" s="23" t="s">
        <v>65</v>
      </c>
      <c r="B430" s="14">
        <v>317856</v>
      </c>
      <c r="C430" s="14">
        <v>27234</v>
      </c>
      <c r="D430" s="14">
        <f t="shared" si="66"/>
        <v>345090</v>
      </c>
      <c r="E430" s="14">
        <v>672033.69452999998</v>
      </c>
      <c r="F430" s="14">
        <v>56495.90595</v>
      </c>
      <c r="G430" s="14">
        <v>1849.64581</v>
      </c>
      <c r="H430" s="14">
        <f t="shared" si="67"/>
        <v>730379.24628999992</v>
      </c>
      <c r="I430" s="14">
        <v>7664.9922399999996</v>
      </c>
      <c r="J430" s="10">
        <v>49593.211960000001</v>
      </c>
      <c r="K430" s="14">
        <v>30328</v>
      </c>
      <c r="L430" s="14">
        <f>M430-K430-I430-H430-D430-J430</f>
        <v>31694.254620000007</v>
      </c>
      <c r="M430" s="14">
        <v>1194749.70511</v>
      </c>
    </row>
    <row r="431" spans="1:13" ht="12.75" x14ac:dyDescent="0.2">
      <c r="A431" s="24">
        <v>2016</v>
      </c>
      <c r="K431" s="10"/>
      <c r="L431" s="11"/>
    </row>
    <row r="432" spans="1:13" ht="12.75" x14ac:dyDescent="0.2">
      <c r="A432" s="23" t="s">
        <v>66</v>
      </c>
      <c r="B432" s="14">
        <v>298188</v>
      </c>
      <c r="C432" s="14">
        <v>27238</v>
      </c>
      <c r="D432" s="14">
        <f t="shared" si="66"/>
        <v>325426</v>
      </c>
      <c r="E432" s="14">
        <v>694256.79136999999</v>
      </c>
      <c r="F432" s="14">
        <v>72589.39929999999</v>
      </c>
      <c r="G432" s="14">
        <v>1147.4847300000001</v>
      </c>
      <c r="H432" s="14">
        <f t="shared" si="67"/>
        <v>767993.67539999995</v>
      </c>
      <c r="I432" s="14">
        <v>7630.5580100000006</v>
      </c>
      <c r="J432" s="10">
        <v>49406.038049999996</v>
      </c>
      <c r="K432" s="14">
        <v>30328</v>
      </c>
      <c r="L432" s="14">
        <f>M432-K432-I432-H432-D432-J432</f>
        <v>28760.267749999861</v>
      </c>
      <c r="M432" s="14">
        <v>1209544.5392099998</v>
      </c>
    </row>
    <row r="433" spans="1:13" ht="12.75" x14ac:dyDescent="0.2">
      <c r="A433" s="23" t="s">
        <v>67</v>
      </c>
      <c r="B433" s="14">
        <v>297280</v>
      </c>
      <c r="C433" s="14">
        <v>27424</v>
      </c>
      <c r="D433" s="14">
        <f t="shared" si="66"/>
        <v>324704</v>
      </c>
      <c r="E433" s="14">
        <v>704279.13887000002</v>
      </c>
      <c r="F433" s="14">
        <v>48793.561139999998</v>
      </c>
      <c r="G433" s="14">
        <v>15336.415470000002</v>
      </c>
      <c r="H433" s="14">
        <f t="shared" si="67"/>
        <v>768409.11548000004</v>
      </c>
      <c r="I433" s="14">
        <v>7286.71227</v>
      </c>
      <c r="J433" s="10">
        <v>49435.026749999997</v>
      </c>
      <c r="K433" s="14">
        <v>30328</v>
      </c>
      <c r="L433" s="14">
        <f>M433-K433-I433-H433-D433-J433</f>
        <v>30765.425619999958</v>
      </c>
      <c r="M433" s="14">
        <v>1210928.28012</v>
      </c>
    </row>
    <row r="434" spans="1:13" ht="12.75" x14ac:dyDescent="0.2">
      <c r="A434" s="23" t="s">
        <v>62</v>
      </c>
      <c r="B434" s="14">
        <v>306851</v>
      </c>
      <c r="C434" s="14">
        <v>27711</v>
      </c>
      <c r="D434" s="14">
        <f t="shared" si="66"/>
        <v>334562</v>
      </c>
      <c r="E434" s="14">
        <v>712040.05782999995</v>
      </c>
      <c r="F434" s="14">
        <v>49566.904809999993</v>
      </c>
      <c r="G434" s="14">
        <v>14937.231290000002</v>
      </c>
      <c r="H434" s="14">
        <f t="shared" si="67"/>
        <v>776544.19392999995</v>
      </c>
      <c r="I434" s="14">
        <v>8393.0858499999995</v>
      </c>
      <c r="J434" s="10">
        <v>50419.568659999997</v>
      </c>
      <c r="K434" s="14">
        <v>30328</v>
      </c>
      <c r="L434" s="14">
        <f>M434-K434-I434-H434-D434-J434</f>
        <v>30109.701740000157</v>
      </c>
      <c r="M434" s="14">
        <v>1230356.55018</v>
      </c>
    </row>
    <row r="435" spans="1:13" ht="12.75" x14ac:dyDescent="0.2">
      <c r="A435" s="23" t="s">
        <v>68</v>
      </c>
      <c r="B435" s="14">
        <v>299322</v>
      </c>
      <c r="C435" s="14">
        <v>27863</v>
      </c>
      <c r="D435" s="14">
        <f t="shared" si="66"/>
        <v>327185</v>
      </c>
      <c r="E435" s="14">
        <v>695068.83400999999</v>
      </c>
      <c r="F435" s="14">
        <v>49975.77506</v>
      </c>
      <c r="G435" s="14">
        <v>15357.8717</v>
      </c>
      <c r="H435" s="14">
        <f t="shared" ref="H435:H442" si="69">G435+F435+E435</f>
        <v>760402.48077000002</v>
      </c>
      <c r="I435" s="14">
        <v>7133.5236299999997</v>
      </c>
      <c r="J435" s="10">
        <v>50724.128880000004</v>
      </c>
      <c r="K435" s="14">
        <v>30328</v>
      </c>
      <c r="L435" s="14">
        <f t="shared" ref="L435:L442" si="70">M435-K435-I435-H435-D435-J435</f>
        <v>27489.777370000229</v>
      </c>
      <c r="M435" s="14">
        <v>1203262.9106500002</v>
      </c>
    </row>
    <row r="436" spans="1:13" ht="12.75" x14ac:dyDescent="0.2">
      <c r="A436" s="23" t="s">
        <v>69</v>
      </c>
      <c r="B436" s="14">
        <v>309484</v>
      </c>
      <c r="C436" s="14">
        <v>28006</v>
      </c>
      <c r="D436" s="14">
        <f t="shared" si="66"/>
        <v>337490</v>
      </c>
      <c r="E436" s="14">
        <v>683217.37228000001</v>
      </c>
      <c r="F436" s="14">
        <v>49422.969759999993</v>
      </c>
      <c r="G436" s="14">
        <v>15607.538189999999</v>
      </c>
      <c r="H436" s="14">
        <f t="shared" si="69"/>
        <v>748247.88023000001</v>
      </c>
      <c r="I436" s="14">
        <v>8901.2537100000009</v>
      </c>
      <c r="J436" s="10">
        <v>50206.984909999999</v>
      </c>
      <c r="K436" s="14">
        <v>31202</v>
      </c>
      <c r="L436" s="14">
        <f t="shared" si="70"/>
        <v>24895.045010000118</v>
      </c>
      <c r="M436" s="14">
        <v>1200943.1638600002</v>
      </c>
    </row>
    <row r="437" spans="1:13" ht="12.75" x14ac:dyDescent="0.2">
      <c r="A437" s="23" t="s">
        <v>63</v>
      </c>
      <c r="B437" s="14">
        <v>309660</v>
      </c>
      <c r="C437" s="14">
        <v>28186</v>
      </c>
      <c r="D437" s="14">
        <f t="shared" si="66"/>
        <v>337846</v>
      </c>
      <c r="E437" s="14">
        <v>691731.49468</v>
      </c>
      <c r="F437" s="14">
        <v>57440.677129999996</v>
      </c>
      <c r="G437" s="14">
        <v>15769.63128</v>
      </c>
      <c r="H437" s="14">
        <f t="shared" si="69"/>
        <v>764941.80309000006</v>
      </c>
      <c r="I437" s="14">
        <v>7253.7344700000003</v>
      </c>
      <c r="J437" s="10">
        <v>50062.757210000003</v>
      </c>
      <c r="K437" s="14">
        <v>31202</v>
      </c>
      <c r="L437" s="14">
        <f t="shared" si="70"/>
        <v>19293.344059999981</v>
      </c>
      <c r="M437" s="14">
        <v>1210599.6388300001</v>
      </c>
    </row>
    <row r="438" spans="1:13" ht="12.75" x14ac:dyDescent="0.2">
      <c r="A438" s="23" t="s">
        <v>70</v>
      </c>
      <c r="B438" s="14">
        <v>307682</v>
      </c>
      <c r="C438" s="14">
        <v>28349</v>
      </c>
      <c r="D438" s="14">
        <f t="shared" si="66"/>
        <v>336031</v>
      </c>
      <c r="E438" s="14">
        <v>717623.16191999998</v>
      </c>
      <c r="F438" s="14">
        <v>88151.796319999994</v>
      </c>
      <c r="G438" s="14">
        <v>15629.180249999999</v>
      </c>
      <c r="H438" s="14">
        <f t="shared" si="69"/>
        <v>821404.13849000004</v>
      </c>
      <c r="I438" s="14">
        <v>7609.7298400000009</v>
      </c>
      <c r="J438" s="10">
        <v>49867.70983</v>
      </c>
      <c r="K438" s="14">
        <v>31202</v>
      </c>
      <c r="L438" s="14">
        <f t="shared" si="70"/>
        <v>23026.180239999965</v>
      </c>
      <c r="M438" s="14">
        <v>1269140.7583999999</v>
      </c>
    </row>
    <row r="439" spans="1:13" ht="12.75" x14ac:dyDescent="0.2">
      <c r="A439" s="23" t="s">
        <v>71</v>
      </c>
      <c r="B439" s="14">
        <v>310034</v>
      </c>
      <c r="C439" s="14">
        <v>28568</v>
      </c>
      <c r="D439" s="14">
        <f t="shared" si="66"/>
        <v>338602</v>
      </c>
      <c r="E439" s="14">
        <v>737827.17665000004</v>
      </c>
      <c r="F439" s="14">
        <v>83617.777440000005</v>
      </c>
      <c r="G439" s="14">
        <v>16677.059939999999</v>
      </c>
      <c r="H439" s="14">
        <f t="shared" si="69"/>
        <v>838122.01403000008</v>
      </c>
      <c r="I439" s="14">
        <v>8544.2531199999994</v>
      </c>
      <c r="J439" s="10">
        <v>49901.351029999998</v>
      </c>
      <c r="K439" s="14">
        <v>31202</v>
      </c>
      <c r="L439" s="14">
        <f t="shared" si="70"/>
        <v>24769.836689999931</v>
      </c>
      <c r="M439" s="14">
        <v>1291141.45487</v>
      </c>
    </row>
    <row r="440" spans="1:13" ht="12.75" x14ac:dyDescent="0.2">
      <c r="A440" s="23" t="s">
        <v>64</v>
      </c>
      <c r="B440" s="14">
        <v>307976</v>
      </c>
      <c r="C440" s="14">
        <v>28725</v>
      </c>
      <c r="D440" s="14">
        <f t="shared" si="66"/>
        <v>336701</v>
      </c>
      <c r="E440" s="14">
        <v>743659.18956999993</v>
      </c>
      <c r="F440" s="14">
        <v>81304.631949999995</v>
      </c>
      <c r="G440" s="14">
        <v>15966.38546</v>
      </c>
      <c r="H440" s="14">
        <f t="shared" si="69"/>
        <v>840930.2069799999</v>
      </c>
      <c r="I440" s="14">
        <v>8040.6146000000008</v>
      </c>
      <c r="J440" s="10">
        <v>49954.085399999996</v>
      </c>
      <c r="K440" s="14">
        <v>31202</v>
      </c>
      <c r="L440" s="14">
        <f t="shared" si="70"/>
        <v>27960.633950000265</v>
      </c>
      <c r="M440" s="14">
        <v>1294788.5409300001</v>
      </c>
    </row>
    <row r="441" spans="1:13" ht="12.75" x14ac:dyDescent="0.2">
      <c r="A441" s="23" t="s">
        <v>72</v>
      </c>
      <c r="B441" s="14">
        <v>306558</v>
      </c>
      <c r="C441" s="14">
        <v>28759</v>
      </c>
      <c r="D441" s="14">
        <f t="shared" si="66"/>
        <v>335317</v>
      </c>
      <c r="E441" s="14">
        <v>609224.20704999997</v>
      </c>
      <c r="F441" s="14">
        <v>71973</v>
      </c>
      <c r="G441" s="14">
        <v>15880.71248</v>
      </c>
      <c r="H441" s="14">
        <f t="shared" si="69"/>
        <v>697077.91952999996</v>
      </c>
      <c r="I441" s="14">
        <v>10398.186180000001</v>
      </c>
      <c r="J441" s="10">
        <v>49168.044459999997</v>
      </c>
      <c r="K441" s="14">
        <v>31202</v>
      </c>
      <c r="L441" s="14">
        <f t="shared" si="70"/>
        <v>30742.878360000097</v>
      </c>
      <c r="M441" s="14">
        <v>1153906.02853</v>
      </c>
    </row>
    <row r="442" spans="1:13" ht="12.75" x14ac:dyDescent="0.2">
      <c r="A442" s="23" t="s">
        <v>73</v>
      </c>
      <c r="B442" s="14">
        <v>319049</v>
      </c>
      <c r="C442" s="14">
        <v>28911</v>
      </c>
      <c r="D442" s="14">
        <f t="shared" si="66"/>
        <v>347960</v>
      </c>
      <c r="E442" s="14">
        <v>638888.10352</v>
      </c>
      <c r="F442" s="14">
        <v>62415</v>
      </c>
      <c r="G442" s="14">
        <v>15798.907380000001</v>
      </c>
      <c r="H442" s="14">
        <f t="shared" si="69"/>
        <v>717102.01089999999</v>
      </c>
      <c r="I442" s="14">
        <v>7481.7187700000004</v>
      </c>
      <c r="J442" s="10">
        <v>48449.0533</v>
      </c>
      <c r="K442" s="14">
        <v>31202</v>
      </c>
      <c r="L442" s="14">
        <f t="shared" si="70"/>
        <v>35969.099899999943</v>
      </c>
      <c r="M442" s="14">
        <v>1188163.8828699999</v>
      </c>
    </row>
    <row r="443" spans="1:13" ht="12.75" x14ac:dyDescent="0.2">
      <c r="A443" s="23" t="s">
        <v>65</v>
      </c>
      <c r="B443" s="14">
        <v>340362</v>
      </c>
      <c r="C443" s="14">
        <v>29141</v>
      </c>
      <c r="D443" s="14">
        <f>C443+B443</f>
        <v>369503</v>
      </c>
      <c r="E443" s="14">
        <v>635699</v>
      </c>
      <c r="F443" s="14">
        <v>60722</v>
      </c>
      <c r="G443" s="14">
        <v>16324</v>
      </c>
      <c r="H443" s="14">
        <f>G443+F443+E443</f>
        <v>712745</v>
      </c>
      <c r="I443" s="14">
        <v>7219</v>
      </c>
      <c r="J443" s="10">
        <v>48112</v>
      </c>
      <c r="K443" s="14">
        <v>31202</v>
      </c>
      <c r="L443" s="14">
        <f>M443-K443-I443-H443-D443-J443</f>
        <v>34264.200639999937</v>
      </c>
      <c r="M443" s="14">
        <v>1203045.2006399999</v>
      </c>
    </row>
    <row r="444" spans="1:13" ht="12.75" x14ac:dyDescent="0.2">
      <c r="A444" s="24">
        <v>2017</v>
      </c>
    </row>
    <row r="445" spans="1:13" ht="12.75" x14ac:dyDescent="0.2">
      <c r="A445" s="23" t="s">
        <v>66</v>
      </c>
      <c r="B445" s="14">
        <v>315407</v>
      </c>
      <c r="C445" s="14">
        <v>29232</v>
      </c>
      <c r="D445" s="14">
        <f>C445+B445</f>
        <v>344639</v>
      </c>
      <c r="E445" s="14">
        <v>628550</v>
      </c>
      <c r="F445" s="14">
        <v>60510</v>
      </c>
      <c r="G445" s="14">
        <v>15703</v>
      </c>
      <c r="H445" s="14">
        <f t="shared" ref="H445:H469" si="71">G445+F445+E445</f>
        <v>704763</v>
      </c>
      <c r="I445" s="14">
        <v>7659</v>
      </c>
      <c r="J445" s="10">
        <v>48630</v>
      </c>
      <c r="K445" s="14">
        <v>42102</v>
      </c>
      <c r="L445" s="14">
        <f t="shared" ref="L445:L490" si="72">M445-K445-I445-H445-D445-J445</f>
        <v>25872.285300000105</v>
      </c>
      <c r="M445" s="14">
        <v>1173665.2853000001</v>
      </c>
    </row>
    <row r="446" spans="1:13" ht="12.75" x14ac:dyDescent="0.2">
      <c r="A446" s="23" t="s">
        <v>67</v>
      </c>
      <c r="B446" s="14">
        <v>316742</v>
      </c>
      <c r="C446" s="14">
        <v>29247</v>
      </c>
      <c r="D446" s="14">
        <f t="shared" ref="D446:D467" si="73">C446+B446</f>
        <v>345989</v>
      </c>
      <c r="E446" s="14">
        <v>667033</v>
      </c>
      <c r="F446" s="14">
        <v>73041.355819999997</v>
      </c>
      <c r="G446" s="14">
        <v>14841</v>
      </c>
      <c r="H446" s="14">
        <f t="shared" si="71"/>
        <v>754915.35581999994</v>
      </c>
      <c r="I446" s="14">
        <v>8955</v>
      </c>
      <c r="J446" s="10">
        <v>48454</v>
      </c>
      <c r="K446" s="14">
        <v>42102</v>
      </c>
      <c r="L446" s="14">
        <f t="shared" si="72"/>
        <v>26473.150860000169</v>
      </c>
      <c r="M446" s="14">
        <v>1226888.5066800001</v>
      </c>
    </row>
    <row r="447" spans="1:13" ht="12.75" x14ac:dyDescent="0.2">
      <c r="A447" s="23" t="s">
        <v>62</v>
      </c>
      <c r="B447" s="14">
        <v>318775</v>
      </c>
      <c r="C447" s="14">
        <v>29414</v>
      </c>
      <c r="D447" s="14">
        <f t="shared" si="73"/>
        <v>348189</v>
      </c>
      <c r="E447" s="14">
        <v>686012.41158999992</v>
      </c>
      <c r="F447" s="14">
        <v>73078.753360000002</v>
      </c>
      <c r="G447" s="14">
        <v>14593.978529999998</v>
      </c>
      <c r="H447" s="14">
        <f t="shared" si="71"/>
        <v>773685.14347999985</v>
      </c>
      <c r="I447" s="14">
        <v>9448.6443500000005</v>
      </c>
      <c r="J447" s="10">
        <v>48559.639790000001</v>
      </c>
      <c r="K447" s="14">
        <v>42102</v>
      </c>
      <c r="L447" s="14">
        <f t="shared" si="72"/>
        <v>30150.021869999982</v>
      </c>
      <c r="M447" s="14">
        <v>1252134.4494899998</v>
      </c>
    </row>
    <row r="448" spans="1:13" ht="12.75" x14ac:dyDescent="0.2">
      <c r="A448" s="23" t="s">
        <v>68</v>
      </c>
      <c r="B448" s="14">
        <v>322145</v>
      </c>
      <c r="C448" s="14">
        <v>29510</v>
      </c>
      <c r="D448" s="14">
        <f t="shared" si="73"/>
        <v>351655</v>
      </c>
      <c r="E448" s="14">
        <v>632191.68051999994</v>
      </c>
      <c r="F448" s="14">
        <v>255503.39587000001</v>
      </c>
      <c r="G448" s="14">
        <v>14716.77174</v>
      </c>
      <c r="H448" s="14">
        <f t="shared" si="71"/>
        <v>902411.84812999994</v>
      </c>
      <c r="I448" s="14">
        <v>7336.4215100000001</v>
      </c>
      <c r="J448" s="10">
        <v>49066.88824</v>
      </c>
      <c r="K448" s="14">
        <v>42102</v>
      </c>
      <c r="L448" s="14">
        <f t="shared" si="72"/>
        <v>34468.169390000054</v>
      </c>
      <c r="M448" s="14">
        <v>1387040.32727</v>
      </c>
    </row>
    <row r="449" spans="1:13" ht="12.75" x14ac:dyDescent="0.2">
      <c r="A449" s="23" t="s">
        <v>69</v>
      </c>
      <c r="B449" s="14">
        <v>323207</v>
      </c>
      <c r="C449" s="14">
        <v>29750</v>
      </c>
      <c r="D449" s="14">
        <f t="shared" si="73"/>
        <v>352957</v>
      </c>
      <c r="E449" s="14">
        <v>517734</v>
      </c>
      <c r="F449" s="14">
        <v>302157.77351999999</v>
      </c>
      <c r="G449" s="14">
        <v>15245.9581</v>
      </c>
      <c r="H449" s="14">
        <f t="shared" si="71"/>
        <v>835137.73161999998</v>
      </c>
      <c r="I449" s="14">
        <v>4452.51109</v>
      </c>
      <c r="J449" s="10">
        <v>49542.750159999996</v>
      </c>
      <c r="K449" s="14">
        <v>42102</v>
      </c>
      <c r="L449" s="14">
        <f t="shared" si="72"/>
        <v>35672.231630000344</v>
      </c>
      <c r="M449" s="14">
        <v>1319864.2245000002</v>
      </c>
    </row>
    <row r="450" spans="1:13" ht="12.75" x14ac:dyDescent="0.2">
      <c r="A450" s="23" t="s">
        <v>63</v>
      </c>
      <c r="B450" s="14">
        <v>319904</v>
      </c>
      <c r="C450" s="14">
        <v>29864</v>
      </c>
      <c r="D450" s="14">
        <f t="shared" si="73"/>
        <v>349768</v>
      </c>
      <c r="E450" s="14">
        <v>488807.68624999991</v>
      </c>
      <c r="F450" s="14">
        <v>321250.33707000001</v>
      </c>
      <c r="G450" s="14">
        <v>14824.90465</v>
      </c>
      <c r="H450" s="14">
        <f t="shared" si="71"/>
        <v>824882.92796999984</v>
      </c>
      <c r="I450" s="14">
        <v>4462.0425000000005</v>
      </c>
      <c r="J450" s="10">
        <v>49795.685460000001</v>
      </c>
      <c r="K450" s="14">
        <v>42102</v>
      </c>
      <c r="L450" s="14">
        <f t="shared" si="72"/>
        <v>20383.32310000022</v>
      </c>
      <c r="M450" s="30">
        <v>1291393.97903</v>
      </c>
    </row>
    <row r="451" spans="1:13" ht="12.75" x14ac:dyDescent="0.2">
      <c r="A451" s="23" t="s">
        <v>70</v>
      </c>
      <c r="B451" s="14">
        <v>318968</v>
      </c>
      <c r="C451" s="14">
        <v>30057</v>
      </c>
      <c r="D451" s="14">
        <f t="shared" si="73"/>
        <v>349025</v>
      </c>
      <c r="E451" s="14">
        <v>491632.53976000007</v>
      </c>
      <c r="F451" s="14">
        <v>272354.38550999999</v>
      </c>
      <c r="G451" s="14">
        <v>14713.30128</v>
      </c>
      <c r="H451" s="14">
        <f t="shared" si="71"/>
        <v>778700.22655000002</v>
      </c>
      <c r="I451" s="14">
        <v>5108.0439700000006</v>
      </c>
      <c r="J451" s="10">
        <v>50381.239159999997</v>
      </c>
      <c r="K451" s="14">
        <v>42102</v>
      </c>
      <c r="L451" s="14">
        <f t="shared" si="72"/>
        <v>20232.353259999887</v>
      </c>
      <c r="M451" s="30">
        <v>1245548.8629399999</v>
      </c>
    </row>
    <row r="452" spans="1:13" ht="12.75" x14ac:dyDescent="0.2">
      <c r="A452" s="23" t="s">
        <v>71</v>
      </c>
      <c r="B452" s="14">
        <v>322074</v>
      </c>
      <c r="C452" s="14">
        <v>30286</v>
      </c>
      <c r="D452" s="14">
        <f t="shared" si="73"/>
        <v>352360</v>
      </c>
      <c r="E452" s="14">
        <v>488385.43721</v>
      </c>
      <c r="F452" s="14">
        <v>244706.22992000001</v>
      </c>
      <c r="G452" s="14">
        <v>12579.11406</v>
      </c>
      <c r="H452" s="14">
        <f t="shared" si="71"/>
        <v>745670.78119000001</v>
      </c>
      <c r="I452" s="14">
        <v>4016.8234400000001</v>
      </c>
      <c r="J452" s="10">
        <v>50583.104249999997</v>
      </c>
      <c r="K452" s="14">
        <v>42102</v>
      </c>
      <c r="L452" s="14">
        <f t="shared" si="72"/>
        <v>20730.817170000264</v>
      </c>
      <c r="M452" s="30">
        <v>1215463.5260500002</v>
      </c>
    </row>
    <row r="453" spans="1:13" ht="12.75" x14ac:dyDescent="0.2">
      <c r="A453" s="23" t="s">
        <v>64</v>
      </c>
      <c r="B453" s="30">
        <v>318312</v>
      </c>
      <c r="C453" s="30">
        <v>30408</v>
      </c>
      <c r="D453" s="30">
        <f t="shared" si="73"/>
        <v>348720</v>
      </c>
      <c r="E453" s="30">
        <v>509072.12865000003</v>
      </c>
      <c r="F453" s="30">
        <v>244911.70587999999</v>
      </c>
      <c r="G453" s="30">
        <v>9608.0616499999996</v>
      </c>
      <c r="H453" s="30">
        <f t="shared" si="71"/>
        <v>763591.89618000004</v>
      </c>
      <c r="I453" s="30">
        <v>4196.7040299999999</v>
      </c>
      <c r="J453" s="10">
        <v>50579.740130000006</v>
      </c>
      <c r="K453" s="30">
        <v>42102</v>
      </c>
      <c r="L453" s="30">
        <f t="shared" si="72"/>
        <v>33754.514510000285</v>
      </c>
      <c r="M453" s="30">
        <v>1242944.8548500002</v>
      </c>
    </row>
    <row r="454" spans="1:13" ht="12.75" x14ac:dyDescent="0.2">
      <c r="A454" s="23" t="s">
        <v>72</v>
      </c>
      <c r="B454" s="14">
        <v>318811</v>
      </c>
      <c r="C454" s="14">
        <v>30478</v>
      </c>
      <c r="D454" s="14">
        <f t="shared" si="73"/>
        <v>349289</v>
      </c>
      <c r="E454" s="14">
        <v>499657.95558000001</v>
      </c>
      <c r="F454" s="14">
        <v>251797.54688999997</v>
      </c>
      <c r="G454" s="14">
        <v>9920.6450299999997</v>
      </c>
      <c r="H454" s="14">
        <f t="shared" si="71"/>
        <v>761376.14749999996</v>
      </c>
      <c r="I454" s="14">
        <v>2568.3459300000004</v>
      </c>
      <c r="J454" s="10">
        <v>50271.61896</v>
      </c>
      <c r="K454" s="14">
        <v>42102</v>
      </c>
      <c r="L454" s="14">
        <f t="shared" si="72"/>
        <v>29066.713340000126</v>
      </c>
      <c r="M454" s="30">
        <v>1234673.8257300002</v>
      </c>
    </row>
    <row r="455" spans="1:13" ht="12.75" x14ac:dyDescent="0.2">
      <c r="A455" s="23" t="s">
        <v>73</v>
      </c>
      <c r="B455" s="14">
        <v>325944</v>
      </c>
      <c r="C455" s="14">
        <v>30641</v>
      </c>
      <c r="D455" s="14">
        <f t="shared" si="73"/>
        <v>356585</v>
      </c>
      <c r="E455" s="14">
        <v>512672.30465000001</v>
      </c>
      <c r="F455" s="14">
        <v>94982.914009999979</v>
      </c>
      <c r="G455" s="14">
        <v>9828.2196600000007</v>
      </c>
      <c r="H455" s="14">
        <f t="shared" si="71"/>
        <v>617483.43831999996</v>
      </c>
      <c r="I455" s="14">
        <v>1201.28882</v>
      </c>
      <c r="J455" s="10">
        <v>50655.701249999998</v>
      </c>
      <c r="K455" s="14">
        <v>42102</v>
      </c>
      <c r="L455" s="14">
        <f t="shared" si="72"/>
        <v>21415.247299999974</v>
      </c>
      <c r="M455" s="30">
        <v>1089442.6756899999</v>
      </c>
    </row>
    <row r="456" spans="1:13" ht="12.75" x14ac:dyDescent="0.2">
      <c r="A456" s="23" t="s">
        <v>65</v>
      </c>
      <c r="B456" s="14">
        <v>352444</v>
      </c>
      <c r="C456" s="14">
        <v>30949</v>
      </c>
      <c r="D456" s="14">
        <f t="shared" si="73"/>
        <v>383393</v>
      </c>
      <c r="E456" s="14">
        <v>489159.59768000001</v>
      </c>
      <c r="F456" s="14">
        <v>88128.877600000007</v>
      </c>
      <c r="G456" s="14">
        <v>10925.93269</v>
      </c>
      <c r="H456" s="14">
        <f t="shared" si="71"/>
        <v>588214.40797000006</v>
      </c>
      <c r="I456" s="14">
        <v>1771.8226</v>
      </c>
      <c r="J456" s="10">
        <v>50967.633900000001</v>
      </c>
      <c r="K456" s="14">
        <v>42102</v>
      </c>
      <c r="L456" s="14">
        <f t="shared" si="72"/>
        <v>24858.922450000318</v>
      </c>
      <c r="M456" s="30">
        <v>1091307.7869200003</v>
      </c>
    </row>
    <row r="457" spans="1:13" ht="12.75" x14ac:dyDescent="0.2">
      <c r="A457" s="24">
        <v>2018</v>
      </c>
      <c r="D457" s="14"/>
    </row>
    <row r="458" spans="1:13" ht="12.75" x14ac:dyDescent="0.2">
      <c r="A458" s="23" t="s">
        <v>66</v>
      </c>
      <c r="B458" s="14">
        <v>335019</v>
      </c>
      <c r="C458" s="14">
        <v>31011</v>
      </c>
      <c r="D458" s="14">
        <f t="shared" si="73"/>
        <v>366030</v>
      </c>
      <c r="E458" s="14">
        <v>475025.39461999998</v>
      </c>
      <c r="F458" s="14">
        <v>87835.940750000009</v>
      </c>
      <c r="G458" s="14">
        <v>10921.5182</v>
      </c>
      <c r="H458" s="14">
        <f t="shared" si="71"/>
        <v>573782.85357000004</v>
      </c>
      <c r="I458" s="14">
        <v>1176.60221</v>
      </c>
      <c r="J458" s="10">
        <v>52148.243159999998</v>
      </c>
      <c r="K458" s="14">
        <v>42102</v>
      </c>
      <c r="L458" s="14">
        <f t="shared" si="72"/>
        <v>26428.204850000053</v>
      </c>
      <c r="M458" s="14">
        <v>1061667.9037900001</v>
      </c>
    </row>
    <row r="459" spans="1:13" ht="12.75" x14ac:dyDescent="0.2">
      <c r="A459" s="23" t="s">
        <v>67</v>
      </c>
      <c r="B459" s="14">
        <v>334361</v>
      </c>
      <c r="C459" s="14">
        <v>31060</v>
      </c>
      <c r="D459" s="14">
        <f t="shared" si="73"/>
        <v>365421</v>
      </c>
      <c r="E459" s="14">
        <v>465888.93204000004</v>
      </c>
      <c r="F459" s="14">
        <v>78949.855290000007</v>
      </c>
      <c r="G459" s="14">
        <v>11119.85831</v>
      </c>
      <c r="H459" s="14">
        <f t="shared" si="71"/>
        <v>555958.64564</v>
      </c>
      <c r="I459" s="14">
        <v>1326.9094500000001</v>
      </c>
      <c r="J459" s="10">
        <v>51746.248719999996</v>
      </c>
      <c r="K459" s="14">
        <v>42102</v>
      </c>
      <c r="L459" s="14">
        <f t="shared" si="72"/>
        <v>27165.867999999937</v>
      </c>
      <c r="M459" s="14">
        <v>1043720.67181</v>
      </c>
    </row>
    <row r="460" spans="1:13" ht="12.75" x14ac:dyDescent="0.2">
      <c r="A460" s="23" t="s">
        <v>62</v>
      </c>
      <c r="B460" s="14">
        <v>343697</v>
      </c>
      <c r="C460" s="14">
        <v>31252</v>
      </c>
      <c r="D460" s="14">
        <f t="shared" si="73"/>
        <v>374949</v>
      </c>
      <c r="E460" s="14">
        <v>479597.18982999999</v>
      </c>
      <c r="F460" s="14">
        <v>65803.00039999999</v>
      </c>
      <c r="G460" s="14">
        <v>10273.34585</v>
      </c>
      <c r="H460" s="14">
        <f t="shared" si="71"/>
        <v>555673.53607999999</v>
      </c>
      <c r="I460" s="14">
        <v>2452.9675999999999</v>
      </c>
      <c r="J460" s="10">
        <v>52024.540179999996</v>
      </c>
      <c r="K460" s="14">
        <v>42102</v>
      </c>
      <c r="L460" s="14">
        <f t="shared" si="72"/>
        <v>28256.443839999978</v>
      </c>
      <c r="M460" s="14">
        <v>1055458.4876999999</v>
      </c>
    </row>
    <row r="461" spans="1:13" ht="12.75" x14ac:dyDescent="0.2">
      <c r="A461" s="23" t="s">
        <v>68</v>
      </c>
      <c r="B461" s="14">
        <v>337553</v>
      </c>
      <c r="C461" s="14">
        <v>31476</v>
      </c>
      <c r="D461" s="14">
        <f t="shared" si="73"/>
        <v>369029</v>
      </c>
      <c r="E461" s="14">
        <v>496592.1177</v>
      </c>
      <c r="F461" s="14">
        <v>73469.588170000003</v>
      </c>
      <c r="G461" s="14">
        <v>9746.8060600000008</v>
      </c>
      <c r="H461" s="14">
        <f t="shared" si="71"/>
        <v>579808.51193000004</v>
      </c>
      <c r="I461" s="14">
        <v>4108.1018699999995</v>
      </c>
      <c r="J461" s="10">
        <v>51466.114159999997</v>
      </c>
      <c r="K461" s="14">
        <v>42102</v>
      </c>
      <c r="L461" s="14">
        <f t="shared" si="72"/>
        <v>28015.86884999997</v>
      </c>
      <c r="M461" s="14">
        <v>1074529.59681</v>
      </c>
    </row>
    <row r="462" spans="1:13" ht="12.75" x14ac:dyDescent="0.2">
      <c r="A462" s="23" t="s">
        <v>69</v>
      </c>
      <c r="B462" s="14">
        <v>344205</v>
      </c>
      <c r="C462" s="14">
        <v>31613</v>
      </c>
      <c r="D462" s="14">
        <f t="shared" si="73"/>
        <v>375818</v>
      </c>
      <c r="E462" s="14">
        <v>444823.31932000001</v>
      </c>
      <c r="F462" s="14">
        <v>95914.912500000006</v>
      </c>
      <c r="G462" s="14">
        <v>9205.4355099999993</v>
      </c>
      <c r="H462" s="14">
        <f t="shared" si="71"/>
        <v>549943.66732999997</v>
      </c>
      <c r="I462" s="14">
        <v>1603.6796199999999</v>
      </c>
      <c r="J462" s="10">
        <v>50699.846369999999</v>
      </c>
      <c r="K462" s="14">
        <v>43002</v>
      </c>
      <c r="L462" s="14">
        <f t="shared" si="72"/>
        <v>19053.421310000282</v>
      </c>
      <c r="M462" s="14">
        <v>1040120.6146300002</v>
      </c>
    </row>
    <row r="463" spans="1:13" ht="12.75" x14ac:dyDescent="0.2">
      <c r="A463" s="23" t="s">
        <v>63</v>
      </c>
      <c r="B463" s="14">
        <v>335973</v>
      </c>
      <c r="C463" s="14">
        <v>31749</v>
      </c>
      <c r="D463" s="14">
        <f t="shared" si="73"/>
        <v>367722</v>
      </c>
      <c r="E463" s="14">
        <v>437440.46395</v>
      </c>
      <c r="F463" s="14">
        <v>100896.50652000002</v>
      </c>
      <c r="G463" s="14">
        <v>9781.8712099999993</v>
      </c>
      <c r="H463" s="14">
        <f t="shared" si="71"/>
        <v>548118.84168000007</v>
      </c>
      <c r="I463" s="14">
        <v>1940.3400200000001</v>
      </c>
      <c r="J463" s="10">
        <v>50339.133979999999</v>
      </c>
      <c r="K463" s="14">
        <v>43002</v>
      </c>
      <c r="L463" s="14">
        <f t="shared" si="72"/>
        <v>20793.519740000062</v>
      </c>
      <c r="M463" s="14">
        <v>1031915.8354200001</v>
      </c>
    </row>
    <row r="464" spans="1:13" ht="12.75" x14ac:dyDescent="0.2">
      <c r="A464" s="23" t="s">
        <v>70</v>
      </c>
      <c r="B464" s="14">
        <v>337062</v>
      </c>
      <c r="C464" s="14">
        <v>31834</v>
      </c>
      <c r="D464" s="14">
        <f t="shared" si="73"/>
        <v>368896</v>
      </c>
      <c r="E464" s="14">
        <v>441972.14709000004</v>
      </c>
      <c r="F464" s="14">
        <v>99555.968200000003</v>
      </c>
      <c r="G464" s="14">
        <v>11419.2161</v>
      </c>
      <c r="H464" s="14">
        <f t="shared" si="71"/>
        <v>552947.33139000006</v>
      </c>
      <c r="I464" s="14">
        <v>1872.9017799999999</v>
      </c>
      <c r="J464" s="10">
        <v>50278.114569999998</v>
      </c>
      <c r="K464" s="14">
        <v>43002</v>
      </c>
      <c r="L464" s="14">
        <f t="shared" si="72"/>
        <v>21716.946910000152</v>
      </c>
      <c r="M464" s="14">
        <v>1038713.2946500002</v>
      </c>
    </row>
    <row r="465" spans="1:13" ht="12.75" x14ac:dyDescent="0.2">
      <c r="A465" s="23" t="s">
        <v>71</v>
      </c>
      <c r="B465" s="14">
        <v>331576</v>
      </c>
      <c r="C465" s="14">
        <v>32014</v>
      </c>
      <c r="D465" s="14">
        <f t="shared" si="73"/>
        <v>363590</v>
      </c>
      <c r="E465" s="14">
        <v>420483.50472999999</v>
      </c>
      <c r="F465" s="14">
        <v>95030.099019999994</v>
      </c>
      <c r="G465" s="14">
        <v>12378.165640000001</v>
      </c>
      <c r="H465" s="14">
        <f t="shared" si="71"/>
        <v>527891.76939000003</v>
      </c>
      <c r="I465" s="14">
        <v>2276.5394100000003</v>
      </c>
      <c r="J465" s="10">
        <v>50153.606350000002</v>
      </c>
      <c r="K465" s="14">
        <v>43002</v>
      </c>
      <c r="L465" s="14">
        <f t="shared" si="72"/>
        <v>21203.589630000075</v>
      </c>
      <c r="M465" s="14">
        <v>1008117.5047800001</v>
      </c>
    </row>
    <row r="466" spans="1:13" ht="12.75" x14ac:dyDescent="0.2">
      <c r="A466" s="23" t="s">
        <v>64</v>
      </c>
      <c r="B466" s="14">
        <v>328584</v>
      </c>
      <c r="C466" s="14">
        <v>32110</v>
      </c>
      <c r="D466" s="14">
        <f t="shared" si="73"/>
        <v>360694</v>
      </c>
      <c r="E466" s="14">
        <v>436485.41755999997</v>
      </c>
      <c r="F466" s="14">
        <v>93969.04415999999</v>
      </c>
      <c r="G466" s="14">
        <v>12740.64136</v>
      </c>
      <c r="H466" s="14">
        <f t="shared" si="71"/>
        <v>543195.10307999991</v>
      </c>
      <c r="I466" s="14">
        <v>3235.4159600000003</v>
      </c>
      <c r="J466" s="10">
        <v>49933.954369999999</v>
      </c>
      <c r="K466" s="14">
        <v>43002</v>
      </c>
      <c r="L466" s="14">
        <f t="shared" si="72"/>
        <v>21741.47642000013</v>
      </c>
      <c r="M466" s="14">
        <v>1021801.9498300001</v>
      </c>
    </row>
    <row r="467" spans="1:13" ht="12.75" x14ac:dyDescent="0.2">
      <c r="A467" s="23" t="s">
        <v>72</v>
      </c>
      <c r="B467" s="14">
        <v>328092.29200000002</v>
      </c>
      <c r="C467" s="14">
        <v>32185.86793</v>
      </c>
      <c r="D467" s="14">
        <f t="shared" si="73"/>
        <v>360278.15993000002</v>
      </c>
      <c r="E467" s="14">
        <v>427943.04002999997</v>
      </c>
      <c r="F467" s="14">
        <v>101237.61741999998</v>
      </c>
      <c r="G467" s="14">
        <v>8215.3791899999978</v>
      </c>
      <c r="H467" s="14">
        <f t="shared" si="71"/>
        <v>537396.03663999995</v>
      </c>
      <c r="I467" s="14">
        <v>1929.0608999999999</v>
      </c>
      <c r="J467" s="10">
        <v>49464.230170000003</v>
      </c>
      <c r="K467" s="14">
        <v>43002</v>
      </c>
      <c r="L467" s="14">
        <f t="shared" si="72"/>
        <v>21765.009559999969</v>
      </c>
      <c r="M467" s="14">
        <v>1013834.4972</v>
      </c>
    </row>
    <row r="468" spans="1:13" ht="12.75" x14ac:dyDescent="0.2">
      <c r="A468" s="23" t="s">
        <v>73</v>
      </c>
      <c r="B468" s="14">
        <v>334187.16700000002</v>
      </c>
      <c r="C468" s="14">
        <v>32301.030429999999</v>
      </c>
      <c r="D468" s="14">
        <v>366488.19743</v>
      </c>
      <c r="E468" s="14">
        <v>432102.67439999996</v>
      </c>
      <c r="F468" s="14">
        <v>99419.744689999992</v>
      </c>
      <c r="G468" s="14">
        <v>8029.3784399999977</v>
      </c>
      <c r="H468" s="14">
        <f t="shared" si="71"/>
        <v>539551.79752999998</v>
      </c>
      <c r="I468" s="14">
        <v>2611.7051900000001</v>
      </c>
      <c r="J468" s="10">
        <v>49503.561740000005</v>
      </c>
      <c r="K468" s="14">
        <v>43002</v>
      </c>
      <c r="L468" s="14">
        <f t="shared" si="72"/>
        <v>20569.768690000143</v>
      </c>
      <c r="M468" s="14">
        <v>1021727.0305800001</v>
      </c>
    </row>
    <row r="469" spans="1:13" ht="12.75" x14ac:dyDescent="0.2">
      <c r="A469" s="23" t="s">
        <v>65</v>
      </c>
      <c r="B469" s="14">
        <v>364877.45799999998</v>
      </c>
      <c r="C469" s="14">
        <v>32459.067930000001</v>
      </c>
      <c r="D469" s="14">
        <v>397336.52593</v>
      </c>
      <c r="E469" s="14">
        <v>399224.05853000004</v>
      </c>
      <c r="F469" s="30">
        <v>101815.25163</v>
      </c>
      <c r="G469" s="30">
        <v>6986.5008199999984</v>
      </c>
      <c r="H469" s="30">
        <f t="shared" si="71"/>
        <v>508025.81098000007</v>
      </c>
      <c r="I469" s="30">
        <v>2585.75371</v>
      </c>
      <c r="J469" s="10">
        <v>49774.373399999997</v>
      </c>
      <c r="K469" s="30">
        <v>42881</v>
      </c>
      <c r="L469" s="30">
        <f t="shared" si="72"/>
        <v>32860.688550000123</v>
      </c>
      <c r="M469" s="30">
        <v>1033464.1525700002</v>
      </c>
    </row>
    <row r="470" spans="1:13" ht="12.75" x14ac:dyDescent="0.2">
      <c r="A470" s="24">
        <v>2019</v>
      </c>
    </row>
    <row r="471" spans="1:13" ht="12.75" x14ac:dyDescent="0.2">
      <c r="A471" s="23" t="s">
        <v>66</v>
      </c>
      <c r="B471" s="30">
        <v>352656.90899999999</v>
      </c>
      <c r="C471" s="30">
        <v>34087.783960000001</v>
      </c>
      <c r="D471" s="30">
        <v>386744.69296000001</v>
      </c>
      <c r="E471" s="30">
        <v>443051.81930999993</v>
      </c>
      <c r="F471" s="30">
        <v>84525.364339999986</v>
      </c>
      <c r="G471" s="30">
        <v>5203.9675499999985</v>
      </c>
      <c r="H471" s="30">
        <f t="shared" ref="H471:H482" si="74">G471+F471+E471</f>
        <v>532781.15119999996</v>
      </c>
      <c r="I471" s="30">
        <v>1496.4967299999998</v>
      </c>
      <c r="J471" s="10">
        <v>49366.330700000006</v>
      </c>
      <c r="K471" s="30">
        <v>42881</v>
      </c>
      <c r="L471" s="30">
        <f t="shared" si="72"/>
        <v>93825.30792000021</v>
      </c>
      <c r="M471" s="30">
        <v>1107094.9795100002</v>
      </c>
    </row>
    <row r="472" spans="1:13" ht="12.75" x14ac:dyDescent="0.2">
      <c r="A472" s="23" t="s">
        <v>67</v>
      </c>
      <c r="B472" s="30">
        <v>350430.68199999997</v>
      </c>
      <c r="C472" s="30">
        <v>32651.572929999998</v>
      </c>
      <c r="D472" s="14">
        <v>383082.25493</v>
      </c>
      <c r="E472" s="30">
        <v>417531.15997999994</v>
      </c>
      <c r="F472" s="30">
        <v>109401.51574</v>
      </c>
      <c r="G472" s="30">
        <v>6935.3812799999996</v>
      </c>
      <c r="H472" s="14">
        <f t="shared" si="74"/>
        <v>533868.05699999991</v>
      </c>
      <c r="I472" s="30">
        <v>2716.0784000000003</v>
      </c>
      <c r="J472" s="10">
        <v>50031.460159999995</v>
      </c>
      <c r="K472" s="30">
        <v>42881</v>
      </c>
      <c r="L472" s="14">
        <f t="shared" si="72"/>
        <v>65348.670379999989</v>
      </c>
      <c r="M472" s="30">
        <v>1077927.5208699999</v>
      </c>
    </row>
    <row r="473" spans="1:13" ht="12.75" x14ac:dyDescent="0.2">
      <c r="A473" s="23" t="s">
        <v>62</v>
      </c>
      <c r="B473" s="30">
        <v>348991.55</v>
      </c>
      <c r="C473" s="30">
        <v>32830.150460000004</v>
      </c>
      <c r="D473" s="14">
        <v>381821.70045999996</v>
      </c>
      <c r="E473" s="30">
        <v>433350.60236999998</v>
      </c>
      <c r="F473" s="30">
        <v>100205.15138</v>
      </c>
      <c r="G473" s="30">
        <v>6898.1962200000007</v>
      </c>
      <c r="H473" s="14">
        <f t="shared" si="74"/>
        <v>540453.94996999996</v>
      </c>
      <c r="I473" s="30">
        <v>4407.5257299999994</v>
      </c>
      <c r="J473" s="10">
        <v>49683.399010000001</v>
      </c>
      <c r="K473" s="30">
        <v>42881</v>
      </c>
      <c r="L473" s="14">
        <f t="shared" si="72"/>
        <v>62312.162720000073</v>
      </c>
      <c r="M473" s="30">
        <v>1081559.73789</v>
      </c>
    </row>
    <row r="474" spans="1:13" ht="12.75" x14ac:dyDescent="0.2">
      <c r="A474" s="23" t="s">
        <v>68</v>
      </c>
      <c r="B474" s="30">
        <v>360105.58199999999</v>
      </c>
      <c r="C474" s="30">
        <v>33053.636960000003</v>
      </c>
      <c r="D474" s="14">
        <v>393159.21895999997</v>
      </c>
      <c r="E474" s="30">
        <v>413449.95696000004</v>
      </c>
      <c r="F474" s="30">
        <v>93330.30588</v>
      </c>
      <c r="G474" s="30">
        <v>6529.3426899999995</v>
      </c>
      <c r="H474" s="14">
        <f t="shared" si="74"/>
        <v>513309.60553000006</v>
      </c>
      <c r="I474" s="30">
        <v>1989.49909</v>
      </c>
      <c r="J474" s="10">
        <v>49594.267719999996</v>
      </c>
      <c r="K474" s="30">
        <v>42881</v>
      </c>
      <c r="L474" s="14">
        <f t="shared" si="72"/>
        <v>62236.94153999992</v>
      </c>
      <c r="M474" s="30">
        <v>1063170.53284</v>
      </c>
    </row>
    <row r="475" spans="1:13" ht="12.75" x14ac:dyDescent="0.2">
      <c r="A475" s="23" t="s">
        <v>69</v>
      </c>
      <c r="B475" s="30">
        <v>358233.96399999998</v>
      </c>
      <c r="C475" s="30">
        <v>33311.924460000002</v>
      </c>
      <c r="D475" s="30">
        <v>391545.88845999999</v>
      </c>
      <c r="E475" s="30">
        <v>416615.79619999998</v>
      </c>
      <c r="F475" s="30">
        <v>101965.42081</v>
      </c>
      <c r="G475" s="30">
        <v>8314.3283699999993</v>
      </c>
      <c r="H475" s="14">
        <f t="shared" si="74"/>
        <v>526895.54538000003</v>
      </c>
      <c r="I475" s="30">
        <v>3968.5574400000005</v>
      </c>
      <c r="J475" s="30">
        <v>49302.931360000002</v>
      </c>
      <c r="K475" s="30">
        <v>43357</v>
      </c>
      <c r="L475" s="14">
        <f t="shared" si="72"/>
        <v>57597.852650000001</v>
      </c>
      <c r="M475" s="30">
        <v>1072667.77529</v>
      </c>
    </row>
    <row r="476" spans="1:13" ht="12.75" x14ac:dyDescent="0.2">
      <c r="A476" s="23" t="s">
        <v>63</v>
      </c>
      <c r="B476" s="30">
        <v>354316.772</v>
      </c>
      <c r="C476" s="30">
        <v>33576.686959999999</v>
      </c>
      <c r="D476" s="30">
        <v>387893.45896000002</v>
      </c>
      <c r="E476" s="30">
        <v>444986.53104000003</v>
      </c>
      <c r="F476" s="30">
        <v>106460.03627</v>
      </c>
      <c r="G476" s="30">
        <v>6447.4027099999994</v>
      </c>
      <c r="H476" s="14">
        <f t="shared" si="74"/>
        <v>557893.97002000001</v>
      </c>
      <c r="I476" s="30">
        <v>2692.6399900000001</v>
      </c>
      <c r="J476" s="30">
        <v>49753.598170000005</v>
      </c>
      <c r="K476" s="30">
        <v>43357</v>
      </c>
      <c r="L476" s="14">
        <f t="shared" si="72"/>
        <v>58782.953339999956</v>
      </c>
      <c r="M476" s="30">
        <v>1100373.62048</v>
      </c>
    </row>
    <row r="477" spans="1:13" ht="12.75" x14ac:dyDescent="0.2">
      <c r="A477" s="23" t="s">
        <v>70</v>
      </c>
      <c r="B477" s="30">
        <v>356195.50900000002</v>
      </c>
      <c r="C477" s="30">
        <v>33749.574460000003</v>
      </c>
      <c r="D477" s="30">
        <v>389945.08345999999</v>
      </c>
      <c r="E477" s="30">
        <v>421728.78054999997</v>
      </c>
      <c r="F477" s="30">
        <v>99506.331381416006</v>
      </c>
      <c r="G477" s="30">
        <v>6808.2239699999991</v>
      </c>
      <c r="H477" s="14">
        <f t="shared" si="74"/>
        <v>528043.33590141591</v>
      </c>
      <c r="I477" s="30">
        <v>2183.6691799999999</v>
      </c>
      <c r="J477" s="30">
        <v>49224.142950000001</v>
      </c>
      <c r="K477" s="30">
        <v>43357</v>
      </c>
      <c r="L477" s="14">
        <f t="shared" si="72"/>
        <v>58663.522059999996</v>
      </c>
      <c r="M477" s="30">
        <v>1071416.7535514159</v>
      </c>
    </row>
    <row r="478" spans="1:13" ht="12.75" x14ac:dyDescent="0.2">
      <c r="A478" s="23" t="s">
        <v>71</v>
      </c>
      <c r="B478" s="30">
        <v>349584.728</v>
      </c>
      <c r="C478" s="30">
        <v>33836.66446</v>
      </c>
      <c r="D478" s="30">
        <v>383421.39246</v>
      </c>
      <c r="E478" s="30">
        <v>423475.45205999992</v>
      </c>
      <c r="F478" s="30">
        <v>95148.861779999992</v>
      </c>
      <c r="G478" s="30">
        <v>7214.4481199999991</v>
      </c>
      <c r="H478" s="14">
        <f t="shared" si="74"/>
        <v>525838.76195999992</v>
      </c>
      <c r="I478" s="30">
        <v>2219.7983400000003</v>
      </c>
      <c r="J478" s="30">
        <v>48970.813979999999</v>
      </c>
      <c r="K478" s="30">
        <v>43357</v>
      </c>
      <c r="L478" s="14">
        <f t="shared" si="72"/>
        <v>59021.7839700002</v>
      </c>
      <c r="M478" s="30">
        <v>1062829.5507100001</v>
      </c>
    </row>
    <row r="479" spans="1:13" ht="12.75" x14ac:dyDescent="0.2">
      <c r="A479" s="23" t="s">
        <v>64</v>
      </c>
      <c r="B479" s="30">
        <v>352064.50699999998</v>
      </c>
      <c r="C479" s="30">
        <v>33984.901960000003</v>
      </c>
      <c r="D479" s="30">
        <v>386049.40895999997</v>
      </c>
      <c r="E479" s="30">
        <v>428144.54551999999</v>
      </c>
      <c r="F479" s="30">
        <v>94276.194210000001</v>
      </c>
      <c r="G479" s="30">
        <v>6530.9942100000007</v>
      </c>
      <c r="H479" s="14">
        <f t="shared" si="74"/>
        <v>528951.73393999995</v>
      </c>
      <c r="I479" s="30">
        <v>2617.7401300000001</v>
      </c>
      <c r="J479" s="30">
        <v>48790.690409999996</v>
      </c>
      <c r="K479" s="30">
        <v>43357</v>
      </c>
      <c r="L479" s="14">
        <f t="shared" si="72"/>
        <v>93737.232000000062</v>
      </c>
      <c r="M479" s="30">
        <v>1103503.80544</v>
      </c>
    </row>
    <row r="480" spans="1:13" ht="12.75" x14ac:dyDescent="0.2">
      <c r="A480" s="23" t="s">
        <v>72</v>
      </c>
      <c r="B480" s="14">
        <v>352656.90899999999</v>
      </c>
      <c r="C480" s="14">
        <v>34087.783960000001</v>
      </c>
      <c r="D480" s="14">
        <v>386744.69296000001</v>
      </c>
      <c r="E480" s="14">
        <v>443051.81930999993</v>
      </c>
      <c r="F480" s="14">
        <v>85448.276809999996</v>
      </c>
      <c r="G480" s="14">
        <v>5203.9675499999985</v>
      </c>
      <c r="H480" s="14">
        <f t="shared" si="74"/>
        <v>533704.06366999994</v>
      </c>
      <c r="I480" s="14">
        <v>1496.4967299999998</v>
      </c>
      <c r="J480" s="10">
        <v>49366.330700000006</v>
      </c>
      <c r="K480" s="14">
        <v>43357</v>
      </c>
      <c r="L480" s="14">
        <f t="shared" si="72"/>
        <v>93349.249120000095</v>
      </c>
      <c r="M480" s="14">
        <v>1108017.8331800001</v>
      </c>
    </row>
    <row r="481" spans="1:15" ht="12.75" x14ac:dyDescent="0.2">
      <c r="A481" s="23" t="s">
        <v>73</v>
      </c>
      <c r="B481" s="14">
        <v>363420.47100000002</v>
      </c>
      <c r="C481" s="14">
        <v>34243.933960000002</v>
      </c>
      <c r="D481" s="14">
        <v>397664.40496000001</v>
      </c>
      <c r="E481" s="14">
        <v>444321.17284999997</v>
      </c>
      <c r="F481" s="14">
        <v>83805.45431999999</v>
      </c>
      <c r="G481" s="14">
        <v>4907.2699399999992</v>
      </c>
      <c r="H481" s="14">
        <f t="shared" si="74"/>
        <v>533033.89711000002</v>
      </c>
      <c r="I481" s="14">
        <v>916.65372999999988</v>
      </c>
      <c r="J481" s="10">
        <v>49134.063270000006</v>
      </c>
      <c r="K481" s="14">
        <v>43357</v>
      </c>
      <c r="L481" s="14">
        <f t="shared" si="72"/>
        <v>92679.306989999925</v>
      </c>
      <c r="M481" s="14">
        <v>1116785.3260599999</v>
      </c>
    </row>
    <row r="482" spans="1:15" ht="12.75" x14ac:dyDescent="0.2">
      <c r="A482" s="23" t="s">
        <v>65</v>
      </c>
      <c r="B482" s="14">
        <v>398120.87</v>
      </c>
      <c r="C482" s="14">
        <v>34453.421459999998</v>
      </c>
      <c r="D482" s="14">
        <v>432574.29145999998</v>
      </c>
      <c r="E482" s="14">
        <v>422202.85805999994</v>
      </c>
      <c r="F482" s="14">
        <v>93664.469379999995</v>
      </c>
      <c r="G482" s="14">
        <v>6953.7465600000005</v>
      </c>
      <c r="H482" s="14">
        <f t="shared" si="74"/>
        <v>522821.07399999991</v>
      </c>
      <c r="I482" s="14">
        <v>1489.0341699999999</v>
      </c>
      <c r="J482" s="10">
        <v>49489.264240000004</v>
      </c>
      <c r="K482" s="14">
        <v>43357</v>
      </c>
      <c r="L482" s="14">
        <f t="shared" si="72"/>
        <v>94283.598740000089</v>
      </c>
      <c r="M482" s="14">
        <v>1144014.2626100001</v>
      </c>
    </row>
    <row r="483" spans="1:15" ht="12.75" x14ac:dyDescent="0.2">
      <c r="A483" s="24">
        <v>2020</v>
      </c>
    </row>
    <row r="484" spans="1:15" ht="12.75" x14ac:dyDescent="0.2">
      <c r="A484" s="23" t="s">
        <v>66</v>
      </c>
      <c r="B484" s="30">
        <v>377274.82299999997</v>
      </c>
      <c r="C484" s="30">
        <v>34537.624210000002</v>
      </c>
      <c r="D484" s="30">
        <v>411812.44720999995</v>
      </c>
      <c r="E484" s="30">
        <v>415590.76976</v>
      </c>
      <c r="F484" s="30">
        <v>117197.90211</v>
      </c>
      <c r="G484" s="30">
        <v>7213.6124799999989</v>
      </c>
      <c r="H484" s="30">
        <v>540002.28434999997</v>
      </c>
      <c r="I484" s="30">
        <v>6113.8078099999993</v>
      </c>
      <c r="J484" s="10">
        <v>49279.042529999999</v>
      </c>
      <c r="K484" s="30">
        <v>43357</v>
      </c>
      <c r="L484" s="14">
        <f t="shared" si="72"/>
        <v>125610.80535999991</v>
      </c>
      <c r="M484" s="30">
        <v>1176175.3872599998</v>
      </c>
    </row>
    <row r="485" spans="1:15" ht="12.75" x14ac:dyDescent="0.2">
      <c r="A485" s="23" t="s">
        <v>67</v>
      </c>
      <c r="B485" s="30">
        <v>382365.87599999999</v>
      </c>
      <c r="C485" s="30">
        <v>34647.449209999999</v>
      </c>
      <c r="D485" s="30">
        <v>417013.32520999998</v>
      </c>
      <c r="E485" s="30">
        <v>445961.99192</v>
      </c>
      <c r="F485" s="30">
        <v>92436.655709999992</v>
      </c>
      <c r="G485" s="30">
        <v>5679.4884299999994</v>
      </c>
      <c r="H485" s="30">
        <v>544078.13606000005</v>
      </c>
      <c r="I485" s="30">
        <v>2736.77063</v>
      </c>
      <c r="J485" s="10">
        <v>49147.680799999995</v>
      </c>
      <c r="K485" s="30">
        <v>43358</v>
      </c>
      <c r="L485" s="14">
        <f t="shared" si="72"/>
        <v>124657.49252999996</v>
      </c>
      <c r="M485" s="30">
        <v>1180991.4052299999</v>
      </c>
    </row>
    <row r="486" spans="1:15" ht="12.75" x14ac:dyDescent="0.2">
      <c r="A486" s="23" t="s">
        <v>62</v>
      </c>
      <c r="B486" s="30">
        <v>413820.239</v>
      </c>
      <c r="C486" s="30">
        <v>34861.09921</v>
      </c>
      <c r="D486" s="30">
        <v>448681.33821000002</v>
      </c>
      <c r="E486" s="30">
        <v>439138.33830000006</v>
      </c>
      <c r="F486" s="30">
        <v>85095.643589999992</v>
      </c>
      <c r="G486" s="30">
        <v>4685.6836800000001</v>
      </c>
      <c r="H486" s="30">
        <v>528919.66557000007</v>
      </c>
      <c r="I486" s="30">
        <v>4388.8613600000008</v>
      </c>
      <c r="J486" s="10">
        <v>48844.104770000005</v>
      </c>
      <c r="K486" s="30">
        <v>43358</v>
      </c>
      <c r="L486" s="14">
        <f t="shared" si="72"/>
        <v>144182.3269700002</v>
      </c>
      <c r="M486" s="30">
        <v>1218374.2968800003</v>
      </c>
    </row>
    <row r="487" spans="1:15" ht="12.75" x14ac:dyDescent="0.2">
      <c r="A487" s="23" t="s">
        <v>68</v>
      </c>
      <c r="B487" s="30">
        <v>416360.9</v>
      </c>
      <c r="C487" s="30">
        <v>34866.78671</v>
      </c>
      <c r="D487" s="30">
        <v>451227.68671000004</v>
      </c>
      <c r="E487" s="30">
        <v>376212.58572000003</v>
      </c>
      <c r="F487" s="30">
        <v>168002.96969999993</v>
      </c>
      <c r="G487" s="30">
        <v>15209.101269999997</v>
      </c>
      <c r="H487" s="30">
        <v>559424.65668999997</v>
      </c>
      <c r="I487" s="30">
        <v>1222.2467199999999</v>
      </c>
      <c r="J487" s="10">
        <v>48901.49164</v>
      </c>
      <c r="K487" s="30">
        <v>43681.5</v>
      </c>
      <c r="L487" s="14">
        <f t="shared" si="72"/>
        <v>142903.8546400003</v>
      </c>
      <c r="M487" s="30">
        <v>1247361.4364000002</v>
      </c>
      <c r="N487" s="31"/>
    </row>
    <row r="488" spans="1:15" ht="12.75" x14ac:dyDescent="0.2">
      <c r="A488" s="23" t="s">
        <v>69</v>
      </c>
      <c r="B488" s="30">
        <v>415507.30499999999</v>
      </c>
      <c r="C488" s="30">
        <v>35010.97421</v>
      </c>
      <c r="D488" s="30">
        <v>450518.27921000001</v>
      </c>
      <c r="E488" s="30">
        <v>402579.06842000003</v>
      </c>
      <c r="F488" s="30">
        <v>156584.68353000001</v>
      </c>
      <c r="G488" s="30">
        <v>12162.571459999999</v>
      </c>
      <c r="H488" s="30">
        <v>571326.32341000007</v>
      </c>
      <c r="I488" s="30">
        <v>2354.8032600000001</v>
      </c>
      <c r="J488" s="10">
        <v>49102.515700000004</v>
      </c>
      <c r="K488" s="30">
        <v>43681.5</v>
      </c>
      <c r="L488" s="14">
        <f t="shared" si="72"/>
        <v>148648.93690999976</v>
      </c>
      <c r="M488" s="30">
        <v>1265632.3584899998</v>
      </c>
      <c r="N488" s="31"/>
    </row>
    <row r="489" spans="1:15" ht="12.75" x14ac:dyDescent="0.2">
      <c r="A489" s="23" t="s">
        <v>63</v>
      </c>
      <c r="B489" s="30">
        <v>420149.58100000001</v>
      </c>
      <c r="C489" s="30">
        <v>35232.996340000005</v>
      </c>
      <c r="D489" s="30">
        <v>455382.57734000002</v>
      </c>
      <c r="E489" s="30">
        <v>436569.65471999999</v>
      </c>
      <c r="F489" s="30">
        <v>185184.90057</v>
      </c>
      <c r="G489" s="30">
        <v>9434.885479999999</v>
      </c>
      <c r="H489" s="30">
        <v>631189.4407700001</v>
      </c>
      <c r="I489" s="30">
        <v>3919.01343</v>
      </c>
      <c r="J489" s="10">
        <v>49234.092159999993</v>
      </c>
      <c r="K489" s="30">
        <v>43681.5</v>
      </c>
      <c r="L489" s="14">
        <f t="shared" si="72"/>
        <v>144203.14508999995</v>
      </c>
      <c r="M489" s="30">
        <v>1327609.7687900001</v>
      </c>
      <c r="N489" s="31"/>
    </row>
    <row r="490" spans="1:15" ht="12.75" x14ac:dyDescent="0.2">
      <c r="A490" s="23" t="s">
        <v>70</v>
      </c>
      <c r="B490" s="30">
        <v>429280.766</v>
      </c>
      <c r="C490" s="30">
        <v>35351.471340000004</v>
      </c>
      <c r="D490" s="30">
        <v>464632.23733999999</v>
      </c>
      <c r="E490" s="30">
        <v>451399.67813000001</v>
      </c>
      <c r="F490" s="30">
        <v>179585.47941999999</v>
      </c>
      <c r="G490" s="30">
        <v>5143.4991500000006</v>
      </c>
      <c r="H490" s="30">
        <v>636128.65670000005</v>
      </c>
      <c r="I490" s="30">
        <v>3573.9849000000004</v>
      </c>
      <c r="J490" s="10">
        <v>50571.598250000003</v>
      </c>
      <c r="K490" s="30">
        <v>43681.5</v>
      </c>
      <c r="L490" s="14">
        <f t="shared" si="72"/>
        <v>144350.59457999995</v>
      </c>
      <c r="M490" s="30">
        <v>1342938.57177</v>
      </c>
      <c r="N490" s="31"/>
    </row>
    <row r="491" spans="1:15" ht="12.75" x14ac:dyDescent="0.2">
      <c r="A491" s="23" t="s">
        <v>71</v>
      </c>
      <c r="B491" s="30">
        <v>432182.55300000001</v>
      </c>
      <c r="C491" s="30">
        <v>35456.296340000001</v>
      </c>
      <c r="D491" s="30">
        <v>467638.84934000002</v>
      </c>
      <c r="E491" s="30">
        <v>461822.02386000007</v>
      </c>
      <c r="F491" s="30">
        <v>192842.33147</v>
      </c>
      <c r="G491" s="30">
        <v>5011.7357299999985</v>
      </c>
      <c r="H491" s="30">
        <v>659676.09106000001</v>
      </c>
      <c r="I491" s="30">
        <v>2497.6330899999994</v>
      </c>
      <c r="J491" s="10">
        <v>50780.764200000005</v>
      </c>
      <c r="K491" s="30">
        <v>43681.5</v>
      </c>
      <c r="L491" s="14">
        <v>123317.1761199999</v>
      </c>
      <c r="M491" s="30">
        <v>1347592.0138099999</v>
      </c>
      <c r="N491" s="31"/>
    </row>
    <row r="492" spans="1:15" ht="12.75" x14ac:dyDescent="0.2">
      <c r="A492" s="23" t="s">
        <v>64</v>
      </c>
      <c r="B492" s="30">
        <v>434489.89399999997</v>
      </c>
      <c r="C492" s="30">
        <v>35468.021340000007</v>
      </c>
      <c r="D492" s="30">
        <v>469957.91533999995</v>
      </c>
      <c r="E492" s="30">
        <v>502402.59069999994</v>
      </c>
      <c r="F492" s="30">
        <v>180901.36555999998</v>
      </c>
      <c r="G492" s="30">
        <v>6166.1104200000018</v>
      </c>
      <c r="H492" s="30">
        <v>689470.06667999993</v>
      </c>
      <c r="I492" s="30">
        <v>1212.1932199999997</v>
      </c>
      <c r="J492" s="10">
        <v>50374.994070000001</v>
      </c>
      <c r="K492" s="30">
        <v>43681.5</v>
      </c>
      <c r="L492" s="14">
        <v>102664.54928000004</v>
      </c>
      <c r="M492" s="30">
        <v>1357361.2185899999</v>
      </c>
      <c r="N492" s="31"/>
    </row>
    <row r="493" spans="1:15" ht="12.75" x14ac:dyDescent="0.2">
      <c r="A493" s="23" t="s">
        <v>72</v>
      </c>
      <c r="B493" s="30">
        <v>437887.48499999999</v>
      </c>
      <c r="C493" s="30">
        <v>35437.846340000004</v>
      </c>
      <c r="D493" s="30">
        <v>473325.33133999998</v>
      </c>
      <c r="E493" s="30">
        <v>513802.11313000001</v>
      </c>
      <c r="F493" s="30">
        <v>167895.14944999997</v>
      </c>
      <c r="G493" s="30">
        <v>37356.181539999998</v>
      </c>
      <c r="H493" s="30">
        <v>719053.44412</v>
      </c>
      <c r="I493" s="30">
        <v>3320.757160000001</v>
      </c>
      <c r="J493" s="10">
        <v>50520.492259999999</v>
      </c>
      <c r="K493" s="30">
        <v>43681.5</v>
      </c>
      <c r="L493" s="14">
        <v>45981.197580000095</v>
      </c>
      <c r="M493" s="30">
        <v>1335882.7224600001</v>
      </c>
      <c r="N493" s="32"/>
      <c r="O493" s="32"/>
    </row>
    <row r="494" spans="1:15" ht="12.75" x14ac:dyDescent="0.2">
      <c r="A494" s="23" t="s">
        <v>73</v>
      </c>
      <c r="B494" s="30">
        <v>452134.473</v>
      </c>
      <c r="C494" s="30">
        <v>35576.633840000002</v>
      </c>
      <c r="D494" s="30">
        <v>487711.10684000002</v>
      </c>
      <c r="E494" s="30">
        <v>542775.55156000005</v>
      </c>
      <c r="F494" s="30">
        <v>157059.502424618</v>
      </c>
      <c r="G494" s="30">
        <v>6167.8200199999992</v>
      </c>
      <c r="H494" s="30">
        <v>706002.87400461803</v>
      </c>
      <c r="I494" s="30">
        <v>1825.0761300000004</v>
      </c>
      <c r="J494" s="10">
        <v>51180.915529999998</v>
      </c>
      <c r="K494" s="30">
        <v>43681.5</v>
      </c>
      <c r="L494" s="14">
        <v>42960.497319999849</v>
      </c>
      <c r="M494" s="30">
        <v>1333361.9698246177</v>
      </c>
      <c r="N494" s="32"/>
      <c r="O494" s="32"/>
    </row>
    <row r="495" spans="1:15" ht="12.75" x14ac:dyDescent="0.2">
      <c r="A495" s="23" t="s">
        <v>65</v>
      </c>
      <c r="B495" s="30">
        <v>467564.88699999999</v>
      </c>
      <c r="C495" s="30">
        <v>35777.083840000007</v>
      </c>
      <c r="D495" s="30">
        <v>503341.97083999997</v>
      </c>
      <c r="E495" s="30">
        <v>548304.07313999999</v>
      </c>
      <c r="F495" s="30">
        <v>158935.52857000002</v>
      </c>
      <c r="G495" s="30">
        <v>3973.2731300000009</v>
      </c>
      <c r="H495" s="30">
        <v>711212.87484000006</v>
      </c>
      <c r="I495" s="30">
        <v>2976.2823199999989</v>
      </c>
      <c r="J495" s="10">
        <v>51545.063609999997</v>
      </c>
      <c r="K495" s="30">
        <v>43681.5</v>
      </c>
      <c r="L495" s="14">
        <v>44208.988450000063</v>
      </c>
      <c r="M495" s="30">
        <v>1356966.6800600002</v>
      </c>
      <c r="N495" s="32"/>
      <c r="O495" s="32"/>
    </row>
    <row r="496" spans="1:15" ht="12.75" x14ac:dyDescent="0.2">
      <c r="A496" s="24">
        <v>2021</v>
      </c>
    </row>
    <row r="497" spans="1:14" ht="12.75" x14ac:dyDescent="0.2">
      <c r="A497" s="23" t="s">
        <v>66</v>
      </c>
      <c r="B497" s="30">
        <v>444301.15600000002</v>
      </c>
      <c r="C497" s="30">
        <v>35694.296340000001</v>
      </c>
      <c r="D497" s="30">
        <v>479995.45234000002</v>
      </c>
      <c r="E497" s="30">
        <v>568079.37647999998</v>
      </c>
      <c r="F497" s="30">
        <v>163367.03965999998</v>
      </c>
      <c r="G497" s="30">
        <v>4057.8812699999994</v>
      </c>
      <c r="H497" s="14">
        <v>735504.29741</v>
      </c>
      <c r="I497" s="30">
        <v>2451.3556800000001</v>
      </c>
      <c r="J497" s="10">
        <v>51564.156790000001</v>
      </c>
      <c r="K497" s="30">
        <v>43681.5</v>
      </c>
      <c r="L497" s="14">
        <v>38851.636370000138</v>
      </c>
      <c r="M497" s="30">
        <v>1352048.3985900001</v>
      </c>
    </row>
    <row r="498" spans="1:14" ht="12.75" x14ac:dyDescent="0.2">
      <c r="A498" s="23" t="s">
        <v>67</v>
      </c>
      <c r="B498" s="30">
        <v>441339.40399999998</v>
      </c>
      <c r="C498" s="30">
        <v>35692.771340000007</v>
      </c>
      <c r="D498" s="30">
        <v>477032.17533999996</v>
      </c>
      <c r="E498" s="30">
        <v>604467.23095</v>
      </c>
      <c r="F498" s="30">
        <v>153223.70685999998</v>
      </c>
      <c r="G498" s="30">
        <v>3835.8062099999988</v>
      </c>
      <c r="H498" s="14">
        <v>761526.74401999998</v>
      </c>
      <c r="I498" s="30">
        <v>2882.8666299999995</v>
      </c>
      <c r="J498" s="10">
        <v>51509.382469999997</v>
      </c>
      <c r="K498" s="30">
        <v>43681.5</v>
      </c>
      <c r="L498" s="14">
        <v>40574.229030000046</v>
      </c>
      <c r="M498" s="30">
        <v>1377206.8974900001</v>
      </c>
    </row>
    <row r="499" spans="1:14" ht="12.75" x14ac:dyDescent="0.2">
      <c r="A499" s="23" t="s">
        <v>62</v>
      </c>
      <c r="B499" s="30">
        <v>450073.07</v>
      </c>
      <c r="C499" s="30">
        <v>35688.234340000003</v>
      </c>
      <c r="D499" s="30">
        <v>485761.30434000003</v>
      </c>
      <c r="E499" s="30">
        <v>639575.63694999996</v>
      </c>
      <c r="F499" s="30">
        <v>150589.00482</v>
      </c>
      <c r="G499" s="30">
        <v>13702.847159999999</v>
      </c>
      <c r="H499" s="14">
        <v>803867.48892999999</v>
      </c>
      <c r="I499" s="30">
        <v>2960.1860700000002</v>
      </c>
      <c r="J499" s="10">
        <v>50719.744789999997</v>
      </c>
      <c r="K499" s="30">
        <v>43681.5</v>
      </c>
      <c r="L499" s="14">
        <v>36613.270289999666</v>
      </c>
      <c r="M499" s="30">
        <v>1423603.4944199997</v>
      </c>
    </row>
    <row r="500" spans="1:14" ht="12.75" x14ac:dyDescent="0.2">
      <c r="A500" s="23" t="s">
        <v>68</v>
      </c>
      <c r="B500" s="30">
        <v>447067.25599999999</v>
      </c>
      <c r="C500" s="30">
        <v>35802.834340000001</v>
      </c>
      <c r="D500" s="30">
        <v>482870.09034</v>
      </c>
      <c r="E500" s="30">
        <v>597506.94575000007</v>
      </c>
      <c r="F500" s="30">
        <v>145634.11642000001</v>
      </c>
      <c r="G500" s="30">
        <v>14616.89111</v>
      </c>
      <c r="H500" s="30">
        <v>757757.95328000002</v>
      </c>
      <c r="I500" s="30">
        <v>2963.4512099999997</v>
      </c>
      <c r="J500" s="10">
        <v>51391.853000000003</v>
      </c>
      <c r="K500" s="30">
        <v>43681.5</v>
      </c>
      <c r="L500" s="14">
        <v>38760.360599999898</v>
      </c>
      <c r="M500" s="30">
        <v>1377425.2084299999</v>
      </c>
    </row>
    <row r="501" spans="1:14" ht="12.75" x14ac:dyDescent="0.2">
      <c r="A501" s="23" t="s">
        <v>69</v>
      </c>
      <c r="B501" s="30">
        <v>455044.326</v>
      </c>
      <c r="C501" s="30">
        <v>35959.42684</v>
      </c>
      <c r="D501" s="30">
        <v>491003.75283999997</v>
      </c>
      <c r="E501" s="30">
        <v>588569.97378999996</v>
      </c>
      <c r="F501" s="30">
        <v>147013.81338000001</v>
      </c>
      <c r="G501" s="30">
        <v>13724.552680000001</v>
      </c>
      <c r="H501" s="30">
        <v>749308.33984999987</v>
      </c>
      <c r="I501" s="30">
        <v>2918.1386799999996</v>
      </c>
      <c r="J501" s="10">
        <v>51702.479380000004</v>
      </c>
      <c r="K501" s="30">
        <v>44062</v>
      </c>
      <c r="L501" s="14">
        <v>37201.448740000138</v>
      </c>
      <c r="M501" s="30">
        <v>1376196.15949</v>
      </c>
    </row>
    <row r="502" spans="1:14" ht="12.75" x14ac:dyDescent="0.2">
      <c r="A502" s="23" t="s">
        <v>63</v>
      </c>
      <c r="B502" s="30">
        <v>451952.71899999998</v>
      </c>
      <c r="C502" s="30">
        <v>36118.783340000002</v>
      </c>
      <c r="D502" s="30">
        <v>488071.50234000001</v>
      </c>
      <c r="E502" s="30">
        <v>616619.92239999992</v>
      </c>
      <c r="F502" s="30">
        <v>127377.86081999999</v>
      </c>
      <c r="G502" s="30">
        <v>13573.868809999998</v>
      </c>
      <c r="H502" s="30">
        <v>757571.65202999988</v>
      </c>
      <c r="I502" s="30">
        <v>5708.2252299999991</v>
      </c>
      <c r="J502" s="10">
        <v>51049.571689999997</v>
      </c>
      <c r="K502" s="30">
        <v>44062</v>
      </c>
      <c r="L502" s="14">
        <v>34033.702509999974</v>
      </c>
      <c r="M502" s="30">
        <v>1380496.6537999997</v>
      </c>
    </row>
    <row r="503" spans="1:14" ht="12.75" x14ac:dyDescent="0.2">
      <c r="A503" s="23" t="s">
        <v>70</v>
      </c>
      <c r="B503" s="30">
        <v>451969.25300000003</v>
      </c>
      <c r="C503" s="30">
        <v>36321.221840000006</v>
      </c>
      <c r="D503" s="30">
        <v>488290.47484000004</v>
      </c>
      <c r="E503" s="30">
        <v>610615.20529999991</v>
      </c>
      <c r="F503" s="30">
        <v>141619.81016999998</v>
      </c>
      <c r="G503" s="30">
        <v>13706.827360000001</v>
      </c>
      <c r="H503" s="30">
        <v>765941.84282999986</v>
      </c>
      <c r="I503" s="30">
        <v>2325.0516099999991</v>
      </c>
      <c r="J503" s="10">
        <v>51133.60312</v>
      </c>
      <c r="K503" s="30">
        <v>44062</v>
      </c>
      <c r="L503" s="14">
        <v>35468.25913000002</v>
      </c>
      <c r="M503" s="30">
        <v>1387221.23153</v>
      </c>
    </row>
    <row r="504" spans="1:14" ht="12.75" x14ac:dyDescent="0.2">
      <c r="A504" s="23" t="s">
        <v>71</v>
      </c>
      <c r="B504" s="30">
        <v>455235.92700000003</v>
      </c>
      <c r="C504" s="30">
        <v>36537.821840000004</v>
      </c>
      <c r="D504" s="30">
        <v>491773.74884000001</v>
      </c>
      <c r="E504" s="30">
        <v>599406.81713999994</v>
      </c>
      <c r="F504" s="30">
        <v>153559.66882999998</v>
      </c>
      <c r="G504" s="30">
        <v>13800.72323</v>
      </c>
      <c r="H504" s="30">
        <v>766767.20919999992</v>
      </c>
      <c r="I504" s="30">
        <v>6318.8229699999993</v>
      </c>
      <c r="J504" s="10">
        <v>123867.90359</v>
      </c>
      <c r="K504" s="30">
        <v>44062</v>
      </c>
      <c r="L504" s="14">
        <v>34409.796919999644</v>
      </c>
      <c r="M504" s="30">
        <v>1467199.4815199997</v>
      </c>
      <c r="N504" s="31"/>
    </row>
    <row r="505" spans="1:14" ht="12.75" x14ac:dyDescent="0.2">
      <c r="A505" s="23" t="s">
        <v>64</v>
      </c>
      <c r="B505" s="30">
        <v>453736.81</v>
      </c>
      <c r="C505" s="30">
        <v>36716.059340000007</v>
      </c>
      <c r="D505" s="30">
        <v>490452.86933999998</v>
      </c>
      <c r="E505" s="30">
        <v>612900.37716000003</v>
      </c>
      <c r="F505" s="30">
        <v>169564.10475</v>
      </c>
      <c r="G505" s="30">
        <v>14045.549899999998</v>
      </c>
      <c r="H505" s="30">
        <v>796510.03181000007</v>
      </c>
      <c r="I505" s="30">
        <v>1416.5193100000006</v>
      </c>
      <c r="J505" s="10">
        <v>122529.56563</v>
      </c>
      <c r="K505" s="30">
        <v>44062</v>
      </c>
      <c r="L505" s="14">
        <v>32798.586049999809</v>
      </c>
      <c r="M505" s="30">
        <v>1487769.5721399998</v>
      </c>
    </row>
    <row r="506" spans="1:14" ht="12.75" x14ac:dyDescent="0.2">
      <c r="A506" s="23" t="s">
        <v>72</v>
      </c>
      <c r="B506" s="30">
        <v>452164.22899999999</v>
      </c>
      <c r="C506" s="30">
        <v>36812.334340000001</v>
      </c>
      <c r="D506" s="30">
        <v>488976.56333999999</v>
      </c>
      <c r="E506" s="30">
        <v>621212.91611999995</v>
      </c>
      <c r="F506" s="30">
        <v>171073.86894999997</v>
      </c>
      <c r="G506" s="30">
        <v>14965.87436</v>
      </c>
      <c r="H506" s="30">
        <v>807252.65943</v>
      </c>
      <c r="I506" s="30">
        <v>3452.0867799999992</v>
      </c>
      <c r="J506" s="10">
        <v>123095.60992</v>
      </c>
      <c r="K506" s="30">
        <v>44062</v>
      </c>
      <c r="L506" s="14">
        <v>33387.692329999874</v>
      </c>
      <c r="M506" s="30">
        <v>1500226.6117999998</v>
      </c>
    </row>
    <row r="507" spans="1:14" ht="12.75" x14ac:dyDescent="0.2">
      <c r="A507" s="23" t="s">
        <v>73</v>
      </c>
      <c r="B507" s="30">
        <v>459798.72399999999</v>
      </c>
      <c r="C507" s="30">
        <v>37015.421840000003</v>
      </c>
      <c r="D507" s="30">
        <v>496814.14584000001</v>
      </c>
      <c r="E507" s="30">
        <v>651438.64296000008</v>
      </c>
      <c r="F507" s="30">
        <v>157106.97035999998</v>
      </c>
      <c r="G507" s="30">
        <v>14287.563329999999</v>
      </c>
      <c r="H507" s="30">
        <v>822833.17665000004</v>
      </c>
      <c r="I507" s="30">
        <v>2882.1072599999989</v>
      </c>
      <c r="J507" s="10">
        <v>121827.19584</v>
      </c>
      <c r="K507" s="30">
        <v>44062</v>
      </c>
      <c r="L507" s="14">
        <v>45380.935720000067</v>
      </c>
      <c r="M507" s="30">
        <v>1533799.56131</v>
      </c>
    </row>
    <row r="508" spans="1:14" ht="12.75" x14ac:dyDescent="0.2">
      <c r="A508" s="23" t="s">
        <v>65</v>
      </c>
      <c r="B508" s="30">
        <v>490396.34899999999</v>
      </c>
      <c r="C508" s="30">
        <v>37383.541340000003</v>
      </c>
      <c r="D508" s="30">
        <v>527779.89034000004</v>
      </c>
      <c r="E508" s="30">
        <v>630855.02291000006</v>
      </c>
      <c r="F508" s="30">
        <v>173025.31745999999</v>
      </c>
      <c r="G508" s="30">
        <v>16765.297910000001</v>
      </c>
      <c r="H508" s="30">
        <v>820645.63828000007</v>
      </c>
      <c r="I508" s="30">
        <v>2841.6543800000009</v>
      </c>
      <c r="J508" s="10">
        <v>121722.70138</v>
      </c>
      <c r="K508" s="30">
        <v>44062</v>
      </c>
      <c r="L508" s="14">
        <v>32164.356659999932</v>
      </c>
      <c r="M508" s="30">
        <v>1549216.24104</v>
      </c>
    </row>
    <row r="509" spans="1:14" ht="12.75" x14ac:dyDescent="0.2">
      <c r="A509" s="24">
        <v>2022</v>
      </c>
    </row>
    <row r="510" spans="1:14" ht="12.75" x14ac:dyDescent="0.2">
      <c r="A510" s="23" t="s">
        <v>66</v>
      </c>
      <c r="B510" s="30">
        <v>477152.67599999998</v>
      </c>
      <c r="C510" s="30">
        <v>37523.166340000003</v>
      </c>
      <c r="D510" s="30">
        <v>514675.84233999997</v>
      </c>
      <c r="E510" s="30">
        <v>636988.54467000009</v>
      </c>
      <c r="F510" s="30">
        <v>175694.50002000004</v>
      </c>
      <c r="G510" s="30">
        <v>10609.548309999998</v>
      </c>
      <c r="H510" s="14">
        <v>823292.59300000011</v>
      </c>
      <c r="I510" s="30">
        <v>2230.4004199999999</v>
      </c>
      <c r="J510" s="10">
        <v>121043.33516</v>
      </c>
      <c r="K510" s="30">
        <v>44039</v>
      </c>
      <c r="L510" s="14">
        <v>32167.257449999917</v>
      </c>
      <c r="M510" s="30">
        <v>1537448.4283700001</v>
      </c>
    </row>
    <row r="511" spans="1:14" ht="12.75" x14ac:dyDescent="0.2">
      <c r="A511" s="23" t="s">
        <v>67</v>
      </c>
      <c r="B511" s="30">
        <v>482395.59499999997</v>
      </c>
      <c r="C511" s="30">
        <v>37686.103840000003</v>
      </c>
      <c r="D511" s="30">
        <v>520081.69883999997</v>
      </c>
      <c r="E511" s="30">
        <v>670989.74047000008</v>
      </c>
      <c r="F511" s="30">
        <v>154343.70334000001</v>
      </c>
      <c r="G511" s="30">
        <v>10461.983450000002</v>
      </c>
      <c r="H511" s="14">
        <v>835795.42726000014</v>
      </c>
      <c r="I511" s="30">
        <v>7930.9216699999997</v>
      </c>
      <c r="J511" s="10">
        <v>121311.28975</v>
      </c>
      <c r="K511" s="30">
        <v>44039</v>
      </c>
      <c r="L511" s="14">
        <v>53354.689879999612</v>
      </c>
      <c r="M511" s="30">
        <v>1582513.0273999998</v>
      </c>
    </row>
    <row r="512" spans="1:14" ht="12.75" x14ac:dyDescent="0.2">
      <c r="A512" s="23" t="s">
        <v>62</v>
      </c>
      <c r="B512" s="30">
        <v>497010.36800000002</v>
      </c>
      <c r="C512" s="30">
        <v>37892.666340000003</v>
      </c>
      <c r="D512" s="30">
        <v>534903.03434000001</v>
      </c>
      <c r="E512" s="30">
        <v>703002.13894999993</v>
      </c>
      <c r="F512" s="30">
        <v>128627.49213999999</v>
      </c>
      <c r="G512" s="30">
        <v>9865.4796500000011</v>
      </c>
      <c r="H512" s="14">
        <v>841495.11073999992</v>
      </c>
      <c r="I512" s="30">
        <v>3809.6603</v>
      </c>
      <c r="J512" s="10">
        <v>120227.29556999999</v>
      </c>
      <c r="K512" s="30">
        <v>64039</v>
      </c>
      <c r="L512" s="14">
        <v>40328.377450000029</v>
      </c>
      <c r="M512" s="30">
        <v>1604802.4784000001</v>
      </c>
    </row>
    <row r="513" spans="1:18" ht="12.75" x14ac:dyDescent="0.2">
      <c r="A513" s="23" t="s">
        <v>68</v>
      </c>
      <c r="B513" s="30">
        <v>502645.73499999999</v>
      </c>
      <c r="C513" s="30">
        <v>38208.703840000002</v>
      </c>
      <c r="D513" s="30">
        <v>540854.43883999996</v>
      </c>
      <c r="E513" s="30">
        <v>712318.69435999985</v>
      </c>
      <c r="F513" s="30">
        <v>152448.81492</v>
      </c>
      <c r="G513" s="30">
        <v>12891.29811</v>
      </c>
      <c r="H513" s="14">
        <v>877658.80738999986</v>
      </c>
      <c r="I513" s="30">
        <v>2186.8035099999993</v>
      </c>
      <c r="J513" s="10">
        <v>116914.04265999999</v>
      </c>
      <c r="K513" s="30">
        <v>64039</v>
      </c>
      <c r="L513" s="14">
        <v>35556.386669999803</v>
      </c>
      <c r="M513" s="30">
        <v>1637209.4790699997</v>
      </c>
    </row>
    <row r="514" spans="1:18" ht="12.75" x14ac:dyDescent="0.2">
      <c r="A514" s="23" t="s">
        <v>69</v>
      </c>
      <c r="B514" s="30">
        <v>505912.09299999999</v>
      </c>
      <c r="C514" s="30">
        <v>38497.791340000003</v>
      </c>
      <c r="D514" s="30">
        <v>544409.88433999999</v>
      </c>
      <c r="E514" s="30">
        <v>767616.78802999994</v>
      </c>
      <c r="F514" s="30">
        <v>163086.69048999998</v>
      </c>
      <c r="G514" s="30">
        <v>11738.233030000001</v>
      </c>
      <c r="H514" s="14">
        <v>942441.71154999989</v>
      </c>
      <c r="I514" s="30">
        <v>5094.089719999999</v>
      </c>
      <c r="J514" s="10">
        <v>117383.46328</v>
      </c>
      <c r="K514" s="30">
        <v>64079.65</v>
      </c>
      <c r="L514" s="14">
        <v>36375.900480000419</v>
      </c>
      <c r="M514" s="30">
        <v>1709784.6993700003</v>
      </c>
    </row>
    <row r="515" spans="1:18" ht="12.75" x14ac:dyDescent="0.2">
      <c r="A515" s="23" t="s">
        <v>63</v>
      </c>
      <c r="B515" s="30">
        <v>506654.234</v>
      </c>
      <c r="C515" s="30">
        <v>38707.429759999999</v>
      </c>
      <c r="D515" s="30">
        <v>545361.66376000002</v>
      </c>
      <c r="E515" s="30">
        <v>762492.12734999985</v>
      </c>
      <c r="F515" s="30">
        <v>176112.51074</v>
      </c>
      <c r="G515" s="30">
        <v>14156.995570000001</v>
      </c>
      <c r="H515" s="30">
        <v>952761.63365999982</v>
      </c>
      <c r="I515" s="30">
        <v>1843.1117299999992</v>
      </c>
      <c r="J515" s="30">
        <v>115477.16768000001</v>
      </c>
      <c r="K515" s="30">
        <v>64079.65</v>
      </c>
      <c r="L515" s="30">
        <v>37444.040340000647</v>
      </c>
      <c r="M515" s="30">
        <v>1716967.2671700004</v>
      </c>
      <c r="N515" s="30"/>
      <c r="O515" s="30"/>
      <c r="P515" s="30"/>
      <c r="Q515" s="30"/>
      <c r="R515" s="30"/>
    </row>
    <row r="516" spans="1:18" ht="12.75" x14ac:dyDescent="0.2">
      <c r="A516" s="23" t="s">
        <v>70</v>
      </c>
      <c r="B516" s="30">
        <v>513909.29599999997</v>
      </c>
      <c r="C516" s="30">
        <v>38953.279759999998</v>
      </c>
      <c r="D516" s="30">
        <v>552862.57575999992</v>
      </c>
      <c r="E516" s="30">
        <v>708887.1018200001</v>
      </c>
      <c r="F516" s="30">
        <v>181199.5809</v>
      </c>
      <c r="G516" s="30">
        <v>13595.733039999999</v>
      </c>
      <c r="H516" s="30">
        <v>903682.41576000012</v>
      </c>
      <c r="I516" s="30">
        <v>6751.8366699999997</v>
      </c>
      <c r="J516" s="30">
        <v>115113.37212999999</v>
      </c>
      <c r="K516" s="30">
        <v>64079.65</v>
      </c>
      <c r="L516" s="30">
        <v>38337.090179999708</v>
      </c>
      <c r="M516" s="30">
        <v>1680826.9404999998</v>
      </c>
      <c r="N516" s="30"/>
      <c r="O516" s="30"/>
      <c r="P516" s="30"/>
      <c r="Q516" s="30"/>
      <c r="R516" s="30"/>
    </row>
    <row r="517" spans="1:18" ht="12.75" x14ac:dyDescent="0.2">
      <c r="A517" s="23" t="s">
        <v>71</v>
      </c>
      <c r="B517" s="30">
        <v>519567.48800000001</v>
      </c>
      <c r="C517" s="30">
        <v>39166.354759999995</v>
      </c>
      <c r="D517" s="30">
        <v>558733.84276000003</v>
      </c>
      <c r="E517" s="30">
        <v>720017.36047000007</v>
      </c>
      <c r="F517" s="30">
        <v>215661.28951</v>
      </c>
      <c r="G517" s="30">
        <v>16936.089</v>
      </c>
      <c r="H517" s="30">
        <v>952614.73898000014</v>
      </c>
      <c r="I517" s="30">
        <v>1990.2725199999986</v>
      </c>
      <c r="J517" s="30">
        <v>113177.94158</v>
      </c>
      <c r="K517" s="30">
        <v>64079.65</v>
      </c>
      <c r="L517" s="30">
        <v>40575.956669999403</v>
      </c>
      <c r="M517" s="30">
        <v>1731172.4025099997</v>
      </c>
    </row>
    <row r="518" spans="1:18" ht="12.75" x14ac:dyDescent="0.2">
      <c r="A518" s="23" t="s">
        <v>64</v>
      </c>
      <c r="B518" s="30">
        <v>526675.40500000003</v>
      </c>
      <c r="C518" s="30">
        <v>39412.87876</v>
      </c>
      <c r="D518" s="30">
        <v>566088.28376000002</v>
      </c>
      <c r="E518" s="30">
        <v>740726.62083999987</v>
      </c>
      <c r="F518" s="30">
        <v>203147.81024999998</v>
      </c>
      <c r="G518" s="30">
        <v>18060.13162</v>
      </c>
      <c r="H518" s="30">
        <v>961934.56270999985</v>
      </c>
      <c r="I518" s="30">
        <v>2110.6946499999999</v>
      </c>
      <c r="J518" s="30">
        <v>111311.21732</v>
      </c>
      <c r="K518" s="30">
        <v>64079.65</v>
      </c>
      <c r="L518" s="30">
        <v>34951.066880000173</v>
      </c>
      <c r="M518" s="30">
        <v>1740475.47532</v>
      </c>
    </row>
    <row r="519" spans="1:18" ht="12.75" x14ac:dyDescent="0.2">
      <c r="A519" s="23" t="s">
        <v>72</v>
      </c>
      <c r="B519" s="30">
        <v>520207.81</v>
      </c>
      <c r="C519" s="30">
        <v>39559.791010000001</v>
      </c>
      <c r="D519" s="30">
        <v>559767.60100999998</v>
      </c>
      <c r="E519" s="30">
        <v>722302.91395000007</v>
      </c>
      <c r="F519" s="30">
        <v>189425.70981999999</v>
      </c>
      <c r="G519" s="30">
        <v>15646.190460000002</v>
      </c>
      <c r="H519" s="30">
        <v>927374.81423000002</v>
      </c>
      <c r="I519" s="30">
        <v>5767.9441599999991</v>
      </c>
      <c r="J519" s="30">
        <v>111608.04595999999</v>
      </c>
      <c r="K519" s="30">
        <v>64079.65</v>
      </c>
      <c r="L519" s="30">
        <v>36313.926429999759</v>
      </c>
      <c r="M519" s="30">
        <v>1704911.9817899996</v>
      </c>
    </row>
    <row r="520" spans="1:18" ht="12.75" x14ac:dyDescent="0.2">
      <c r="A520" s="23" t="s">
        <v>73</v>
      </c>
      <c r="B520" s="30">
        <v>530957.18999999994</v>
      </c>
      <c r="C520" s="30">
        <v>39749.266009999999</v>
      </c>
      <c r="D520" s="30">
        <v>570706.45600999997</v>
      </c>
      <c r="E520" s="30">
        <v>734306.54549000005</v>
      </c>
      <c r="F520" s="30">
        <v>184097.42731999999</v>
      </c>
      <c r="G520" s="30">
        <v>15712.619939999997</v>
      </c>
      <c r="H520" s="30">
        <v>934116.59275000007</v>
      </c>
      <c r="I520" s="30">
        <v>2658.4250000000002</v>
      </c>
      <c r="J520" s="30">
        <v>114351.77576999999</v>
      </c>
      <c r="K520" s="30">
        <v>64079.65</v>
      </c>
      <c r="L520" s="30">
        <v>37140.823379999958</v>
      </c>
      <c r="M520" s="30">
        <v>1723053.7229099998</v>
      </c>
    </row>
    <row r="521" spans="1:18" ht="12.75" x14ac:dyDescent="0.2">
      <c r="A521" s="23" t="s">
        <v>65</v>
      </c>
      <c r="B521" s="30">
        <v>563770.97600000002</v>
      </c>
      <c r="C521" s="30">
        <v>40072.115509999996</v>
      </c>
      <c r="D521" s="30">
        <v>603843.09151000006</v>
      </c>
      <c r="E521" s="30">
        <v>726867.76309999998</v>
      </c>
      <c r="F521" s="30">
        <v>166328.2335</v>
      </c>
      <c r="G521" s="30">
        <v>17709.283789999998</v>
      </c>
      <c r="H521" s="30">
        <v>910905.28038999997</v>
      </c>
      <c r="I521" s="30">
        <v>2735.0339600000002</v>
      </c>
      <c r="J521" s="30">
        <v>115743.51333</v>
      </c>
      <c r="K521" s="30">
        <v>64079.65</v>
      </c>
      <c r="L521" s="30">
        <v>39350.131549999933</v>
      </c>
      <c r="M521" s="30">
        <v>1736656.7007399998</v>
      </c>
    </row>
    <row r="522" spans="1:18" ht="12.75" x14ac:dyDescent="0.2">
      <c r="A522" s="24">
        <v>2023</v>
      </c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</row>
    <row r="523" spans="1:18" ht="12.75" x14ac:dyDescent="0.2">
      <c r="A523" s="23" t="s">
        <v>66</v>
      </c>
      <c r="B523" s="30">
        <v>555899.96400000004</v>
      </c>
      <c r="C523" s="30">
        <v>40243.464509999998</v>
      </c>
      <c r="D523" s="30">
        <v>596143.42851</v>
      </c>
      <c r="E523" s="30">
        <v>719119.80402000016</v>
      </c>
      <c r="F523" s="30">
        <v>172626.44766999997</v>
      </c>
      <c r="G523" s="30">
        <v>15061.018990000002</v>
      </c>
      <c r="H523" s="30">
        <v>906807.27068000007</v>
      </c>
      <c r="I523" s="30">
        <v>1393.4299499999997</v>
      </c>
      <c r="J523" s="10">
        <v>117276.31623000001</v>
      </c>
      <c r="K523" s="30">
        <v>64599.64</v>
      </c>
      <c r="L523" s="30">
        <v>40213.254039999796</v>
      </c>
      <c r="M523" s="30">
        <v>1726433.3394099998</v>
      </c>
    </row>
    <row r="524" spans="1:18" ht="12.75" x14ac:dyDescent="0.2">
      <c r="A524" s="23" t="s">
        <v>67</v>
      </c>
      <c r="B524" s="30">
        <v>564619.26500000001</v>
      </c>
      <c r="C524" s="30">
        <v>40473.314509999997</v>
      </c>
      <c r="D524" s="30">
        <v>605092.57951000007</v>
      </c>
      <c r="E524" s="30">
        <v>732773.03404000006</v>
      </c>
      <c r="F524" s="30">
        <v>150766.84714</v>
      </c>
      <c r="G524" s="30">
        <v>16086.151989999998</v>
      </c>
      <c r="H524" s="30">
        <v>899626.03317000007</v>
      </c>
      <c r="I524" s="30">
        <v>6217.4034000000011</v>
      </c>
      <c r="J524" s="10">
        <v>115564.48556999999</v>
      </c>
      <c r="K524" s="30">
        <v>64599.64</v>
      </c>
      <c r="L524" s="30">
        <v>40858.805240000016</v>
      </c>
      <c r="M524" s="30">
        <v>1731958.94689</v>
      </c>
    </row>
    <row r="525" spans="1:18" ht="12.75" x14ac:dyDescent="0.2">
      <c r="A525" s="23" t="s">
        <v>62</v>
      </c>
      <c r="B525" s="30">
        <v>581985.00300000003</v>
      </c>
      <c r="C525" s="30">
        <v>40805.727009999995</v>
      </c>
      <c r="D525" s="30">
        <v>622790.73001000006</v>
      </c>
      <c r="E525" s="30">
        <v>763778.76447000005</v>
      </c>
      <c r="F525" s="30">
        <v>117744.73808</v>
      </c>
      <c r="G525" s="30">
        <v>14833.054310000003</v>
      </c>
      <c r="H525" s="30">
        <v>896356.55686000013</v>
      </c>
      <c r="I525" s="30">
        <v>4622.1090599999998</v>
      </c>
      <c r="J525" s="10">
        <v>116994.70735</v>
      </c>
      <c r="K525" s="30">
        <v>64599.64</v>
      </c>
      <c r="L525" s="30">
        <v>43014.968729999964</v>
      </c>
      <c r="M525" s="30">
        <v>1748378.7120099999</v>
      </c>
    </row>
    <row r="526" spans="1:18" ht="12.75" x14ac:dyDescent="0.2">
      <c r="A526" s="23" t="s">
        <v>68</v>
      </c>
      <c r="B526" s="30">
        <v>590430.09</v>
      </c>
      <c r="C526" s="30">
        <v>41086.814509999997</v>
      </c>
      <c r="D526" s="30">
        <v>631516.90451000002</v>
      </c>
      <c r="E526" s="30">
        <v>682806.96496999997</v>
      </c>
      <c r="F526" s="30">
        <v>153077.89318000001</v>
      </c>
      <c r="G526" s="30">
        <v>17337.502539999998</v>
      </c>
      <c r="H526" s="30">
        <v>853222.36069</v>
      </c>
      <c r="I526" s="30">
        <v>3283.253549999999</v>
      </c>
      <c r="J526" s="30">
        <v>117149.29654000001</v>
      </c>
      <c r="K526" s="30">
        <v>64599.64</v>
      </c>
      <c r="L526" s="30">
        <v>45954.003710000077</v>
      </c>
      <c r="M526" s="30">
        <v>1715725.459</v>
      </c>
    </row>
    <row r="527" spans="1:18" ht="12.75" x14ac:dyDescent="0.2">
      <c r="A527" s="23" t="s">
        <v>69</v>
      </c>
      <c r="B527" s="30">
        <v>589810.67700000003</v>
      </c>
      <c r="C527" s="30">
        <v>41379.338510000001</v>
      </c>
      <c r="D527" s="30">
        <v>631190.01551000006</v>
      </c>
      <c r="E527" s="30">
        <v>758843.77791999991</v>
      </c>
      <c r="F527" s="30">
        <v>204371.49213999999</v>
      </c>
      <c r="G527" s="30">
        <v>16501.101449999998</v>
      </c>
      <c r="H527" s="30">
        <v>979716.37150999985</v>
      </c>
      <c r="I527" s="30">
        <v>1431.97947</v>
      </c>
      <c r="J527" s="30">
        <v>115449.55470000001</v>
      </c>
      <c r="K527" s="30">
        <v>66378.259999999995</v>
      </c>
      <c r="L527" s="30">
        <v>51738.64281000034</v>
      </c>
      <c r="M527" s="30">
        <v>1845904.824</v>
      </c>
    </row>
    <row r="528" spans="1:18" ht="12.75" x14ac:dyDescent="0.2">
      <c r="A528" s="23" t="s">
        <v>63</v>
      </c>
      <c r="B528" s="30">
        <v>589671.51199999999</v>
      </c>
      <c r="C528" s="30">
        <v>41715.576009999997</v>
      </c>
      <c r="D528" s="30">
        <v>631387.08800999995</v>
      </c>
      <c r="E528" s="30">
        <v>732440.91081999999</v>
      </c>
      <c r="F528" s="30">
        <v>221960.98684000003</v>
      </c>
      <c r="G528" s="30">
        <v>15713.924719999999</v>
      </c>
      <c r="H528" s="30">
        <v>970115.82238000003</v>
      </c>
      <c r="I528" s="30">
        <v>1651.3135800000005</v>
      </c>
      <c r="J528" s="30">
        <v>115676.54642</v>
      </c>
      <c r="K528" s="30">
        <v>66378.259999999995</v>
      </c>
      <c r="L528" s="30">
        <v>44874.481879999861</v>
      </c>
      <c r="M528" s="30">
        <v>1830083.5122699998</v>
      </c>
      <c r="N528" s="30"/>
    </row>
    <row r="529" spans="1:13" ht="12.75" x14ac:dyDescent="0.2">
      <c r="A529" s="23" t="s">
        <v>70</v>
      </c>
      <c r="B529" s="30">
        <v>599765.86300000001</v>
      </c>
      <c r="C529" s="30">
        <v>41987.578280000002</v>
      </c>
      <c r="D529" s="30">
        <v>641753.44128000003</v>
      </c>
      <c r="E529" s="30">
        <v>762773.73553000006</v>
      </c>
      <c r="F529" s="30">
        <v>192978.66125999999</v>
      </c>
      <c r="G529" s="30">
        <v>14925.034460000001</v>
      </c>
      <c r="H529" s="30">
        <v>970677.43125000002</v>
      </c>
      <c r="I529" s="30">
        <v>5324.4651400000002</v>
      </c>
      <c r="J529" s="30">
        <v>116805.06924</v>
      </c>
      <c r="K529" s="30">
        <v>66378.259999999995</v>
      </c>
      <c r="L529" s="30">
        <v>45075.736729999888</v>
      </c>
      <c r="M529" s="30">
        <v>1846014.4036399999</v>
      </c>
    </row>
    <row r="530" spans="1:13" ht="12.75" x14ac:dyDescent="0.2">
      <c r="A530" s="23" t="s">
        <v>71</v>
      </c>
      <c r="B530" s="30">
        <v>599708.46</v>
      </c>
      <c r="C530" s="30">
        <v>42286.368280000002</v>
      </c>
      <c r="D530" s="30">
        <v>641994.82828000002</v>
      </c>
      <c r="E530" s="30">
        <v>750018.58485999994</v>
      </c>
      <c r="F530" s="30">
        <v>173954.60553</v>
      </c>
      <c r="G530" s="30">
        <v>14684.950899999998</v>
      </c>
      <c r="H530" s="30">
        <v>938658.14128999994</v>
      </c>
      <c r="I530" s="30">
        <v>4053.8546499999998</v>
      </c>
      <c r="J530" s="30">
        <v>115664.97941</v>
      </c>
      <c r="K530" s="30">
        <v>66378.259999999995</v>
      </c>
      <c r="L530" s="30">
        <v>41913.567119999672</v>
      </c>
      <c r="M530" s="30">
        <v>1808663.6307499995</v>
      </c>
    </row>
    <row r="531" spans="1:13" ht="12.75" x14ac:dyDescent="0.2">
      <c r="A531" s="23" t="s">
        <v>64</v>
      </c>
      <c r="B531" s="30">
        <v>596927.69299999997</v>
      </c>
      <c r="C531" s="30">
        <v>42609.38078</v>
      </c>
      <c r="D531" s="30">
        <v>639537.07377999998</v>
      </c>
      <c r="E531" s="30">
        <v>755566.92825999996</v>
      </c>
      <c r="F531" s="30">
        <v>183260.62547000003</v>
      </c>
      <c r="G531" s="30">
        <v>15622.344099999998</v>
      </c>
      <c r="H531" s="30">
        <v>954449.89783000003</v>
      </c>
      <c r="I531" s="30">
        <v>2653.2273999999989</v>
      </c>
      <c r="J531" s="30">
        <v>114363.51672</v>
      </c>
      <c r="K531" s="30">
        <v>66378.259999999995</v>
      </c>
      <c r="L531" s="30">
        <v>45877.401510000229</v>
      </c>
      <c r="M531" s="30">
        <v>1823259.3772400001</v>
      </c>
    </row>
    <row r="532" spans="1:13" ht="12.75" x14ac:dyDescent="0.2">
      <c r="A532" s="23" t="s">
        <v>72</v>
      </c>
      <c r="B532" s="30">
        <v>593173.26399999997</v>
      </c>
      <c r="C532" s="30">
        <v>42782.418279999998</v>
      </c>
      <c r="D532" s="30">
        <v>635955.68227999995</v>
      </c>
      <c r="E532" s="30">
        <v>763134.14776999992</v>
      </c>
      <c r="F532" s="30">
        <v>150586.22041999997</v>
      </c>
      <c r="G532" s="30">
        <v>15221.16741</v>
      </c>
      <c r="H532" s="30">
        <v>928941.53559999983</v>
      </c>
      <c r="I532" s="30">
        <v>2916.4757100000002</v>
      </c>
      <c r="J532" s="30">
        <v>114290.46192</v>
      </c>
      <c r="K532" s="30">
        <v>66378.259999999995</v>
      </c>
      <c r="L532" s="30">
        <v>50462.559119999991</v>
      </c>
      <c r="M532" s="30">
        <v>1798944.9746299996</v>
      </c>
    </row>
    <row r="533" spans="1:13" ht="12.75" x14ac:dyDescent="0.2">
      <c r="A533" s="23" t="s">
        <v>73</v>
      </c>
      <c r="B533" s="30">
        <v>607289.68400000001</v>
      </c>
      <c r="C533" s="30">
        <v>43002.870280000003</v>
      </c>
      <c r="D533" s="30">
        <v>650292.55428000004</v>
      </c>
      <c r="E533" s="30">
        <v>767802.42625000002</v>
      </c>
      <c r="F533" s="30">
        <v>133319.96536999999</v>
      </c>
      <c r="G533" s="30">
        <v>17180.842349999999</v>
      </c>
      <c r="H533" s="30">
        <v>918303.23397000006</v>
      </c>
      <c r="I533" s="30">
        <v>2634.8835299999996</v>
      </c>
      <c r="J533" s="30">
        <v>115955.85059999999</v>
      </c>
      <c r="K533" s="30">
        <v>66378.259999999995</v>
      </c>
      <c r="L533" s="30">
        <v>53694.345040000044</v>
      </c>
      <c r="M533" s="30">
        <v>1807259.12742</v>
      </c>
    </row>
    <row r="534" spans="1:13" ht="12.75" x14ac:dyDescent="0.2">
      <c r="A534" s="23" t="s">
        <v>65</v>
      </c>
      <c r="B534" s="30">
        <v>643154.88500000001</v>
      </c>
      <c r="C534" s="30">
        <v>43314.266280000003</v>
      </c>
      <c r="D534" s="30">
        <v>686469.15127999999</v>
      </c>
      <c r="E534" s="30">
        <v>737103.87534000003</v>
      </c>
      <c r="F534" s="30">
        <v>140320.94821</v>
      </c>
      <c r="G534" s="30">
        <v>14862.095799999997</v>
      </c>
      <c r="H534" s="30">
        <v>892286.9193500001</v>
      </c>
      <c r="I534" s="30">
        <v>2694.1663099999996</v>
      </c>
      <c r="J534" s="30">
        <v>116685.00715</v>
      </c>
      <c r="K534" s="30">
        <v>66378.259999999995</v>
      </c>
      <c r="L534" s="30">
        <v>47697.227070000255</v>
      </c>
      <c r="M534" s="30">
        <v>1812210.7311600002</v>
      </c>
    </row>
    <row r="535" spans="1:13" ht="12.75" x14ac:dyDescent="0.2">
      <c r="A535" s="24">
        <v>2024</v>
      </c>
      <c r="B535" s="31"/>
      <c r="C535" s="31"/>
      <c r="D535" s="31"/>
      <c r="E535" s="31"/>
      <c r="F535" s="31"/>
      <c r="G535" s="31"/>
      <c r="H535" s="31"/>
      <c r="I535" s="31"/>
      <c r="J535" s="31"/>
      <c r="K535" s="31"/>
      <c r="L535" s="31"/>
      <c r="M535" s="31"/>
    </row>
    <row r="536" spans="1:13" ht="12.75" x14ac:dyDescent="0.2">
      <c r="A536" s="23" t="s">
        <v>66</v>
      </c>
      <c r="B536" s="30">
        <v>624814.81200000003</v>
      </c>
      <c r="C536" s="30">
        <v>43481.441279999999</v>
      </c>
      <c r="D536" s="30">
        <v>668296.25328000006</v>
      </c>
      <c r="E536" s="30">
        <v>715104.34510999999</v>
      </c>
      <c r="F536" s="30">
        <v>131293.61215</v>
      </c>
      <c r="G536" s="30">
        <v>16082.169190000001</v>
      </c>
      <c r="H536" s="30">
        <v>862480.1264500001</v>
      </c>
      <c r="I536" s="30">
        <v>2062.8176800000001</v>
      </c>
      <c r="J536" s="30">
        <v>115660.06559999999</v>
      </c>
      <c r="K536" s="30">
        <v>66378.259999999995</v>
      </c>
      <c r="L536" s="30">
        <v>53259.790959999198</v>
      </c>
      <c r="M536" s="30">
        <v>1768137.3139699996</v>
      </c>
    </row>
    <row r="537" spans="1:13" ht="12.75" x14ac:dyDescent="0.2">
      <c r="A537" s="23" t="s">
        <v>67</v>
      </c>
      <c r="B537" s="30">
        <v>634209.87100000004</v>
      </c>
      <c r="C537" s="30">
        <v>43724.391280000003</v>
      </c>
      <c r="D537" s="30">
        <v>677934.26228000002</v>
      </c>
      <c r="E537" s="30">
        <v>734037.83277999994</v>
      </c>
      <c r="F537" s="30">
        <v>112080.23318000001</v>
      </c>
      <c r="G537" s="30">
        <v>15473.707599999998</v>
      </c>
      <c r="H537" s="30">
        <v>861591.77355999989</v>
      </c>
      <c r="I537" s="30">
        <v>1064.6824800000004</v>
      </c>
      <c r="J537" s="30">
        <v>115458.29519</v>
      </c>
      <c r="K537" s="30">
        <v>66378.259999999995</v>
      </c>
      <c r="L537" s="30">
        <v>60480.230050000246</v>
      </c>
      <c r="M537" s="30">
        <v>1782907.5035600001</v>
      </c>
    </row>
    <row r="538" spans="1:13" ht="12.75" x14ac:dyDescent="0.2">
      <c r="A538" s="23" t="s">
        <v>62</v>
      </c>
      <c r="B538" s="30">
        <v>650964.402</v>
      </c>
      <c r="C538" s="30">
        <v>44063.441279999999</v>
      </c>
      <c r="D538" s="30">
        <v>695027.84328000003</v>
      </c>
      <c r="E538" s="30">
        <v>729371.98465999996</v>
      </c>
      <c r="F538" s="30">
        <v>91044.469200000007</v>
      </c>
      <c r="G538" s="30">
        <v>14378.700239999998</v>
      </c>
      <c r="H538" s="30">
        <v>834795.15410000004</v>
      </c>
      <c r="I538" s="30">
        <v>2253.2234400000002</v>
      </c>
      <c r="J538" s="30">
        <v>115098.63072</v>
      </c>
      <c r="K538" s="30">
        <v>66378.259999999995</v>
      </c>
      <c r="L538" s="30">
        <v>54177.791229999857</v>
      </c>
      <c r="M538" s="30">
        <v>1767730.90277</v>
      </c>
    </row>
    <row r="539" spans="1:13" ht="12.75" x14ac:dyDescent="0.2">
      <c r="A539" s="23" t="s">
        <v>68</v>
      </c>
      <c r="B539" s="30">
        <v>649528.98199999996</v>
      </c>
      <c r="C539" s="30">
        <v>44378.928780000002</v>
      </c>
      <c r="D539" s="30">
        <v>693907.91077999992</v>
      </c>
      <c r="E539" s="30">
        <v>677934.35202999995</v>
      </c>
      <c r="F539" s="30">
        <v>134808.47073999999</v>
      </c>
      <c r="G539" s="30">
        <v>15467.368139999997</v>
      </c>
      <c r="H539" s="30">
        <v>828210.19091</v>
      </c>
      <c r="I539" s="30">
        <v>1473.1930099999997</v>
      </c>
      <c r="J539" s="30">
        <v>114620.33916</v>
      </c>
      <c r="K539" s="30">
        <v>66378.259999999995</v>
      </c>
      <c r="L539" s="30">
        <v>51965.738210000098</v>
      </c>
      <c r="M539" s="30">
        <v>1756555.6320700001</v>
      </c>
    </row>
    <row r="540" spans="1:13" ht="12.75" x14ac:dyDescent="0.2">
      <c r="A540" s="23" t="s">
        <v>69</v>
      </c>
      <c r="B540" s="30">
        <v>646715.223</v>
      </c>
      <c r="C540" s="30">
        <v>44760.303780000002</v>
      </c>
      <c r="D540" s="30">
        <v>691475.52677999996</v>
      </c>
      <c r="E540" s="30">
        <v>713191.71845000004</v>
      </c>
      <c r="F540" s="30">
        <v>182051.52687</v>
      </c>
      <c r="G540" s="30">
        <v>15459.105749999997</v>
      </c>
      <c r="H540" s="30">
        <v>910702.35106999998</v>
      </c>
      <c r="I540" s="30">
        <v>1469.4642199999998</v>
      </c>
      <c r="J540" s="30">
        <v>115108.19742</v>
      </c>
      <c r="K540" s="30">
        <v>72195.259999999995</v>
      </c>
      <c r="L540" s="30">
        <v>37033.325710000121</v>
      </c>
      <c r="M540" s="30">
        <v>1827984.1252000001</v>
      </c>
    </row>
    <row r="541" spans="1:13" ht="12.75" x14ac:dyDescent="0.2">
      <c r="A541" s="23" t="s">
        <v>63</v>
      </c>
      <c r="B541" s="30">
        <v>652583.41200000001</v>
      </c>
      <c r="C541" s="30">
        <v>45040.428780000002</v>
      </c>
      <c r="D541" s="30">
        <v>697623.84077999997</v>
      </c>
      <c r="E541" s="30">
        <v>697156.77849000006</v>
      </c>
      <c r="F541" s="30">
        <v>176527.13655</v>
      </c>
      <c r="G541" s="30">
        <v>14602.808370000001</v>
      </c>
      <c r="H541" s="30">
        <v>888286.72341000009</v>
      </c>
      <c r="I541" s="30">
        <v>2939.2284300000001</v>
      </c>
      <c r="J541" s="30">
        <v>114395.52168999999</v>
      </c>
      <c r="K541" s="30">
        <v>72195.259999999995</v>
      </c>
      <c r="L541" s="30">
        <v>42820.272099999944</v>
      </c>
      <c r="M541" s="30">
        <v>1818260.84641</v>
      </c>
    </row>
    <row r="542" spans="1:13" ht="12.75" x14ac:dyDescent="0.2">
      <c r="A542" s="23" t="s">
        <v>70</v>
      </c>
      <c r="B542" s="30">
        <v>653458.03700000001</v>
      </c>
      <c r="C542" s="30">
        <v>45297.916279999998</v>
      </c>
      <c r="D542" s="30">
        <v>698755.95328000002</v>
      </c>
      <c r="E542" s="30">
        <v>766998.81760000007</v>
      </c>
      <c r="F542" s="30">
        <v>108133.21939</v>
      </c>
      <c r="G542" s="30">
        <v>17037.887660000008</v>
      </c>
      <c r="H542" s="30">
        <v>892169.92465000006</v>
      </c>
      <c r="I542" s="30">
        <v>3742.4712299999997</v>
      </c>
      <c r="J542" s="30">
        <v>115532.82848000001</v>
      </c>
      <c r="K542" s="30">
        <v>72195.259999999995</v>
      </c>
      <c r="L542" s="30">
        <v>41557.233039999963</v>
      </c>
      <c r="M542" s="30">
        <v>1823953.67068</v>
      </c>
    </row>
    <row r="543" spans="1:13" ht="12.75" x14ac:dyDescent="0.2">
      <c r="A543" s="23" t="s">
        <v>71</v>
      </c>
      <c r="B543" s="30">
        <v>660000.14199999999</v>
      </c>
      <c r="C543" s="30">
        <v>45551.041279999998</v>
      </c>
      <c r="D543" s="30">
        <v>705551.18328</v>
      </c>
      <c r="E543" s="30">
        <v>786472.55406000023</v>
      </c>
      <c r="F543" s="30">
        <v>115535.015</v>
      </c>
      <c r="G543" s="30">
        <v>15165.079779999998</v>
      </c>
      <c r="H543" s="30">
        <v>917172.64884000027</v>
      </c>
      <c r="I543" s="30">
        <v>2845.5466999999999</v>
      </c>
      <c r="J543" s="30">
        <v>117114.29111000001</v>
      </c>
      <c r="K543" s="30">
        <v>72195.259999999995</v>
      </c>
      <c r="L543" s="30">
        <v>39903.993719999562</v>
      </c>
      <c r="M543" s="30">
        <v>1854782.92365</v>
      </c>
    </row>
    <row r="544" spans="1:13" ht="12.75" x14ac:dyDescent="0.2">
      <c r="A544" s="23" t="s">
        <v>64</v>
      </c>
      <c r="B544" s="30">
        <v>655530.07700000005</v>
      </c>
      <c r="C544" s="30">
        <v>46971.716280000001</v>
      </c>
      <c r="D544" s="30">
        <v>702501.7932800001</v>
      </c>
      <c r="E544" s="30">
        <v>767484.97612999997</v>
      </c>
      <c r="F544" s="30">
        <v>125523.57251</v>
      </c>
      <c r="G544" s="30">
        <v>13765.554469999995</v>
      </c>
      <c r="H544" s="30">
        <v>906774.10310999991</v>
      </c>
      <c r="I544" s="30">
        <v>2881.7557399999992</v>
      </c>
      <c r="J544" s="30">
        <v>117963.68368999999</v>
      </c>
      <c r="K544" s="30">
        <v>72195.259999999995</v>
      </c>
      <c r="L544" s="30">
        <v>47638.220790000283</v>
      </c>
      <c r="M544" s="30">
        <v>1849954.8166100003</v>
      </c>
    </row>
    <row r="545" spans="1:15" ht="12.75" x14ac:dyDescent="0.2">
      <c r="A545" s="23" t="s">
        <v>72</v>
      </c>
      <c r="B545" s="30">
        <v>653686.48899999994</v>
      </c>
      <c r="C545" s="30">
        <v>45943.069759999998</v>
      </c>
      <c r="D545" s="30">
        <v>699629.55875999993</v>
      </c>
      <c r="E545" s="30">
        <v>775201.12780999998</v>
      </c>
      <c r="F545" s="30">
        <v>101821.94604</v>
      </c>
      <c r="G545" s="30">
        <v>14714.751269999992</v>
      </c>
      <c r="H545" s="30">
        <v>891737.82511999994</v>
      </c>
      <c r="I545" s="30">
        <v>2500.4796299999994</v>
      </c>
      <c r="J545" s="30">
        <v>115812.21962999999</v>
      </c>
      <c r="K545" s="30">
        <v>72195.259999999995</v>
      </c>
      <c r="L545" s="30">
        <v>52026.780770000536</v>
      </c>
      <c r="M545" s="30">
        <v>1833902.1239100003</v>
      </c>
    </row>
    <row r="546" spans="1:15" ht="12.75" x14ac:dyDescent="0.2">
      <c r="A546" s="23" t="s">
        <v>73</v>
      </c>
      <c r="B546" s="30">
        <v>664057.78300000005</v>
      </c>
      <c r="C546" s="30">
        <v>46181.332259999996</v>
      </c>
      <c r="D546" s="30">
        <v>710239.11526000011</v>
      </c>
      <c r="E546" s="30">
        <v>788037.25115000003</v>
      </c>
      <c r="F546" s="30">
        <v>86957.297120000017</v>
      </c>
      <c r="G546" s="30">
        <v>14226.972180000004</v>
      </c>
      <c r="H546" s="30">
        <v>889221.52045000007</v>
      </c>
      <c r="I546" s="30">
        <v>2472.1494299999999</v>
      </c>
      <c r="J546" s="30">
        <v>114270.63276000001</v>
      </c>
      <c r="K546" s="30">
        <v>72195.259999999995</v>
      </c>
      <c r="L546" s="30">
        <v>44101.689939999604</v>
      </c>
      <c r="M546" s="30">
        <v>1832500.3678399997</v>
      </c>
    </row>
    <row r="547" spans="1:15" ht="12.75" x14ac:dyDescent="0.2">
      <c r="A547" s="23" t="s">
        <v>65</v>
      </c>
      <c r="B547" s="30">
        <v>691598.95700000005</v>
      </c>
      <c r="C547" s="30">
        <v>46474.882259999998</v>
      </c>
      <c r="D547" s="30">
        <v>738073.83926000004</v>
      </c>
      <c r="E547" s="30">
        <v>731912.89746999997</v>
      </c>
      <c r="F547" s="30">
        <v>111254.07214999999</v>
      </c>
      <c r="G547" s="30">
        <v>14732.196260000002</v>
      </c>
      <c r="H547" s="30">
        <v>857899.16587999999</v>
      </c>
      <c r="I547" s="30">
        <v>697.63646999999969</v>
      </c>
      <c r="J547" s="30">
        <v>113420.58790000001</v>
      </c>
      <c r="K547" s="30">
        <v>72195.259999999995</v>
      </c>
      <c r="L547" s="30">
        <v>41555.379249999998</v>
      </c>
      <c r="M547" s="30">
        <v>1823841.86876</v>
      </c>
    </row>
    <row r="548" spans="1:15" ht="12.75" x14ac:dyDescent="0.2">
      <c r="A548" s="24">
        <v>2025</v>
      </c>
      <c r="B548" s="33"/>
      <c r="C548" s="33"/>
      <c r="D548" s="33"/>
      <c r="E548" s="33"/>
      <c r="F548" s="33"/>
      <c r="G548" s="33"/>
      <c r="H548" s="33"/>
      <c r="I548" s="33"/>
      <c r="J548" s="33"/>
      <c r="K548" s="33"/>
      <c r="L548" s="33"/>
      <c r="M548" s="33"/>
    </row>
    <row r="549" spans="1:15" ht="12.75" x14ac:dyDescent="0.2">
      <c r="A549" s="23" t="s">
        <v>66</v>
      </c>
      <c r="B549" s="30">
        <v>679506.28099999996</v>
      </c>
      <c r="C549" s="30">
        <v>46621.332259999996</v>
      </c>
      <c r="D549" s="30">
        <v>726127.61326000001</v>
      </c>
      <c r="E549" s="30">
        <v>724583.93362000003</v>
      </c>
      <c r="F549" s="30">
        <v>108167.55148000001</v>
      </c>
      <c r="G549" s="30">
        <v>16137.39991</v>
      </c>
      <c r="H549" s="30">
        <v>848888.88501000009</v>
      </c>
      <c r="I549" s="30">
        <v>628.57207000000028</v>
      </c>
      <c r="J549" s="30">
        <v>113393.67068000001</v>
      </c>
      <c r="K549" s="30">
        <v>72195</v>
      </c>
      <c r="L549" s="30">
        <v>53299.849789999658</v>
      </c>
      <c r="M549" s="30">
        <v>1814533.5908099997</v>
      </c>
      <c r="N549" s="30"/>
      <c r="O549" s="30"/>
    </row>
    <row r="550" spans="1:15" ht="12.75" x14ac:dyDescent="0.2">
      <c r="A550" s="23" t="s">
        <v>67</v>
      </c>
      <c r="B550" s="30">
        <v>685573.03500000003</v>
      </c>
      <c r="C550" s="30">
        <v>46892.644759999996</v>
      </c>
      <c r="D550" s="30">
        <v>732465.67975999997</v>
      </c>
      <c r="E550" s="30">
        <v>730943.23588000005</v>
      </c>
      <c r="F550" s="30">
        <v>109501.18177000002</v>
      </c>
      <c r="G550" s="30">
        <v>18097.987290000005</v>
      </c>
      <c r="H550" s="30">
        <v>858542.40494000004</v>
      </c>
      <c r="I550" s="30">
        <v>1324.2526100000002</v>
      </c>
      <c r="J550" s="30">
        <v>113844.04487</v>
      </c>
      <c r="K550" s="30">
        <v>72195.259999999995</v>
      </c>
      <c r="L550" s="30">
        <v>57824.03264999995</v>
      </c>
      <c r="M550" s="30">
        <v>1836195.6748300001</v>
      </c>
    </row>
    <row r="551" spans="1:15" ht="12.75" x14ac:dyDescent="0.2">
      <c r="A551" s="23" t="s">
        <v>62</v>
      </c>
      <c r="B551" s="30">
        <v>692051.50699999998</v>
      </c>
      <c r="C551" s="30">
        <v>47199.866759999997</v>
      </c>
      <c r="D551" s="30">
        <v>739251.37375999999</v>
      </c>
      <c r="E551" s="30">
        <v>786665.98989999993</v>
      </c>
      <c r="F551" s="30">
        <v>95870.448640000002</v>
      </c>
      <c r="G551" s="30">
        <v>16301.18959</v>
      </c>
      <c r="H551" s="30">
        <v>898837.62812999985</v>
      </c>
      <c r="I551" s="30">
        <v>984.5026399999997</v>
      </c>
      <c r="J551" s="30">
        <v>115556.65826000001</v>
      </c>
      <c r="K551" s="30">
        <v>72195.259999999995</v>
      </c>
      <c r="L551" s="30">
        <v>58798.229490000405</v>
      </c>
      <c r="M551" s="30">
        <v>1885623.6522800003</v>
      </c>
    </row>
    <row r="552" spans="1:15" ht="12.75" x14ac:dyDescent="0.2">
      <c r="A552" s="23" t="s">
        <v>68</v>
      </c>
      <c r="B552" s="30">
        <v>699192.61300000001</v>
      </c>
      <c r="C552" s="30">
        <v>47563.527860000002</v>
      </c>
      <c r="D552" s="30">
        <v>746756.14086000004</v>
      </c>
      <c r="E552" s="30">
        <v>764058.1910300001</v>
      </c>
      <c r="F552" s="30">
        <v>129410.6602</v>
      </c>
      <c r="G552" s="30">
        <v>16335.962799999994</v>
      </c>
      <c r="H552" s="30">
        <v>909804.81403000013</v>
      </c>
      <c r="I552" s="30">
        <v>477.03005999999959</v>
      </c>
      <c r="J552" s="30">
        <v>117941.24543000001</v>
      </c>
      <c r="K552" s="30">
        <v>72195.259999999995</v>
      </c>
      <c r="L552" s="30">
        <v>63655.413579999702</v>
      </c>
      <c r="M552" s="30">
        <v>1910829.90396</v>
      </c>
    </row>
    <row r="553" spans="1:15" ht="12.75" x14ac:dyDescent="0.2">
      <c r="A553" s="23" t="s">
        <v>69</v>
      </c>
      <c r="B553" s="30">
        <v>694490.64899999998</v>
      </c>
      <c r="C553" s="30">
        <v>47947.27779</v>
      </c>
      <c r="D553" s="30">
        <v>742437.92678999994</v>
      </c>
      <c r="E553" s="30">
        <v>771837.44636000006</v>
      </c>
      <c r="F553" s="30">
        <v>164549.39941000001</v>
      </c>
      <c r="G553" s="30">
        <v>17469.798749999994</v>
      </c>
      <c r="H553" s="30">
        <v>953856.64451999997</v>
      </c>
      <c r="I553" s="30">
        <v>804.39065000000039</v>
      </c>
      <c r="J553" s="30">
        <v>117941.24543000001</v>
      </c>
      <c r="K553" s="30">
        <v>76491</v>
      </c>
      <c r="L553" s="30">
        <v>38509.532950000023</v>
      </c>
      <c r="M553" s="30">
        <v>1930040.74034</v>
      </c>
    </row>
    <row r="554" spans="1:15" ht="12.75" x14ac:dyDescent="0.2">
      <c r="A554" s="23" t="s">
        <v>63</v>
      </c>
      <c r="B554" s="30">
        <v>692358.04599999997</v>
      </c>
      <c r="C554" s="30">
        <v>48185.927790000002</v>
      </c>
      <c r="D554" s="30">
        <v>740543.97378999996</v>
      </c>
      <c r="E554" s="30">
        <v>761451.4916999999</v>
      </c>
      <c r="F554" s="30">
        <v>163238.35579</v>
      </c>
      <c r="G554" s="30">
        <v>16429.941270000007</v>
      </c>
      <c r="H554" s="30">
        <v>941119.78875999979</v>
      </c>
      <c r="I554" s="30">
        <v>500.17692999999963</v>
      </c>
      <c r="J554" s="30">
        <v>119497.13887000001</v>
      </c>
      <c r="K554" s="30">
        <v>76491</v>
      </c>
      <c r="L554" s="30">
        <v>37981.440049999976</v>
      </c>
      <c r="M554" s="30">
        <v>1916133.5183999997</v>
      </c>
    </row>
    <row r="555" spans="1:15" ht="12.75" x14ac:dyDescent="0.2">
      <c r="A555" s="23" t="s">
        <v>70</v>
      </c>
      <c r="B555" s="30">
        <v>761788.75100000005</v>
      </c>
      <c r="C555" s="30">
        <v>48398.642789999998</v>
      </c>
      <c r="D555" s="30">
        <v>810187.39379</v>
      </c>
      <c r="E555" s="30">
        <v>684991.35858999996</v>
      </c>
      <c r="F555" s="30">
        <v>153604.88184000002</v>
      </c>
      <c r="G555" s="30">
        <v>15016.590340000001</v>
      </c>
      <c r="H555" s="30">
        <v>853612.83077</v>
      </c>
      <c r="I555" s="30">
        <v>2162.0397399999997</v>
      </c>
      <c r="J555" s="30">
        <v>117836.57702</v>
      </c>
      <c r="K555" s="30">
        <v>76491</v>
      </c>
      <c r="L555" s="30">
        <v>42183.656410000054</v>
      </c>
      <c r="M555" s="30">
        <v>1902473.4977299999</v>
      </c>
    </row>
    <row r="556" spans="1:15" ht="12.75" x14ac:dyDescent="0.2">
      <c r="A556" s="23" t="s">
        <v>71</v>
      </c>
      <c r="B556" s="30">
        <v>707220.06700000004</v>
      </c>
      <c r="C556" s="30">
        <v>48637.842790000002</v>
      </c>
      <c r="D556" s="30">
        <v>755857.90979000006</v>
      </c>
      <c r="E556" s="30">
        <v>718152.36333999992</v>
      </c>
      <c r="F556" s="30">
        <v>173447.83085999999</v>
      </c>
      <c r="G556" s="30">
        <v>15286.072829999994</v>
      </c>
      <c r="H556" s="30">
        <v>906886.26702999987</v>
      </c>
      <c r="I556" s="30">
        <v>523.5712000000002</v>
      </c>
      <c r="J556" s="30">
        <v>119030.84917</v>
      </c>
      <c r="K556" s="30">
        <v>76491</v>
      </c>
      <c r="L556" s="30">
        <v>60582.795730000362</v>
      </c>
      <c r="M556" s="30">
        <v>1919372.3929200002</v>
      </c>
    </row>
  </sheetData>
  <mergeCells count="5">
    <mergeCell ref="A1:M1"/>
    <mergeCell ref="A2:M2"/>
    <mergeCell ref="B5:D5"/>
    <mergeCell ref="E5:H5"/>
    <mergeCell ref="I5:J5"/>
  </mergeCells>
  <phoneticPr fontId="0" type="noConversion"/>
  <printOptions horizontalCentered="1"/>
  <pageMargins left="0" right="0" top="0.5" bottom="0.5" header="0.5" footer="0.25"/>
  <pageSetup scale="84" orientation="landscape" r:id="rId1"/>
  <headerFooter alignWithMargins="0">
    <oddHeader xml:space="preserve">&amp;C
&amp;R&amp;"Century Schoolbook,Bold Italic"&amp;11 </oddHeader>
    <oddFooter>&amp;C&amp;"Arial,Regular"&amp;P</oddFooter>
  </headerFooter>
  <rowBreaks count="1" manualBreakCount="1">
    <brk id="40" max="12" man="1"/>
  </rowBreaks>
  <ignoredErrors>
    <ignoredError sqref="A8 A9:A10 A11:A12 A13:A14 A15:A40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3"/>
  <sheetViews>
    <sheetView showGridLines="0" workbookViewId="0">
      <selection activeCell="D17" sqref="D17"/>
    </sheetView>
  </sheetViews>
  <sheetFormatPr defaultColWidth="9" defaultRowHeight="15" x14ac:dyDescent="0.2"/>
  <cols>
    <col min="1" max="8" width="9" style="25"/>
    <col min="9" max="9" width="18.625" style="25" customWidth="1"/>
    <col min="10" max="16384" width="9" style="25"/>
  </cols>
  <sheetData>
    <row r="1" spans="1:9" ht="15.75" x14ac:dyDescent="0.25">
      <c r="A1" s="39" t="s">
        <v>74</v>
      </c>
      <c r="B1" s="39"/>
      <c r="C1" s="39"/>
      <c r="D1" s="39"/>
      <c r="E1" s="39"/>
      <c r="F1" s="39"/>
      <c r="G1" s="39"/>
      <c r="H1" s="39"/>
      <c r="I1" s="39"/>
    </row>
    <row r="2" spans="1:9" ht="15.75" x14ac:dyDescent="0.25">
      <c r="A2" s="26"/>
      <c r="B2" s="27"/>
      <c r="C2" s="27"/>
      <c r="D2" s="27"/>
      <c r="E2" s="27"/>
      <c r="F2" s="27"/>
      <c r="G2" s="27"/>
      <c r="H2" s="27"/>
      <c r="I2" s="27"/>
    </row>
    <row r="3" spans="1:9" ht="41.25" customHeight="1" x14ac:dyDescent="0.25">
      <c r="A3" s="40" t="s">
        <v>81</v>
      </c>
      <c r="B3" s="40"/>
      <c r="C3" s="40"/>
      <c r="D3" s="40"/>
      <c r="E3" s="40"/>
      <c r="F3" s="40"/>
      <c r="G3" s="40"/>
      <c r="H3" s="40"/>
      <c r="I3" s="40"/>
    </row>
    <row r="4" spans="1:9" x14ac:dyDescent="0.2">
      <c r="A4" s="28"/>
      <c r="B4" s="28"/>
      <c r="C4" s="28"/>
      <c r="D4" s="28"/>
      <c r="E4" s="28"/>
      <c r="F4" s="28"/>
      <c r="G4" s="28"/>
      <c r="H4" s="28"/>
      <c r="I4" s="28"/>
    </row>
    <row r="5" spans="1:9" ht="24" customHeight="1" x14ac:dyDescent="0.25">
      <c r="A5" s="40" t="s">
        <v>79</v>
      </c>
      <c r="B5" s="40"/>
      <c r="C5" s="40"/>
      <c r="D5" s="40"/>
      <c r="E5" s="40"/>
      <c r="F5" s="40"/>
      <c r="G5" s="40"/>
      <c r="H5" s="40"/>
      <c r="I5" s="40"/>
    </row>
    <row r="6" spans="1:9" x14ac:dyDescent="0.2">
      <c r="A6" s="28"/>
      <c r="B6" s="28"/>
      <c r="C6" s="28"/>
      <c r="D6" s="28"/>
      <c r="E6" s="28"/>
      <c r="F6" s="28"/>
      <c r="G6" s="28"/>
      <c r="H6" s="28"/>
      <c r="I6" s="28"/>
    </row>
    <row r="7" spans="1:9" ht="21" customHeight="1" x14ac:dyDescent="0.25">
      <c r="A7" s="40" t="s">
        <v>80</v>
      </c>
      <c r="B7" s="40"/>
      <c r="C7" s="40"/>
      <c r="D7" s="40"/>
      <c r="E7" s="40"/>
      <c r="F7" s="40"/>
      <c r="G7" s="40"/>
      <c r="H7" s="40"/>
      <c r="I7" s="40"/>
    </row>
    <row r="8" spans="1:9" x14ac:dyDescent="0.2">
      <c r="A8" s="41" t="s">
        <v>77</v>
      </c>
      <c r="B8" s="41"/>
      <c r="C8" s="41"/>
      <c r="D8" s="41"/>
      <c r="E8" s="41"/>
      <c r="F8" s="41"/>
      <c r="G8" s="41"/>
      <c r="H8" s="41"/>
      <c r="I8" s="41"/>
    </row>
    <row r="9" spans="1:9" x14ac:dyDescent="0.2">
      <c r="A9" s="41" t="s">
        <v>76</v>
      </c>
      <c r="B9" s="41"/>
      <c r="C9" s="41"/>
      <c r="D9" s="41"/>
      <c r="E9" s="41"/>
      <c r="F9" s="41"/>
      <c r="G9" s="41"/>
      <c r="H9" s="41"/>
      <c r="I9" s="41"/>
    </row>
    <row r="10" spans="1:9" x14ac:dyDescent="0.2">
      <c r="A10" s="41" t="s">
        <v>75</v>
      </c>
      <c r="B10" s="41"/>
      <c r="C10" s="41"/>
      <c r="D10" s="41"/>
      <c r="E10" s="41"/>
      <c r="F10" s="41"/>
      <c r="G10" s="41"/>
      <c r="H10" s="41"/>
      <c r="I10" s="41"/>
    </row>
    <row r="11" spans="1:9" ht="15" customHeight="1" x14ac:dyDescent="0.2">
      <c r="A11" s="41" t="s">
        <v>82</v>
      </c>
      <c r="B11" s="41"/>
      <c r="C11" s="41"/>
      <c r="D11" s="41"/>
      <c r="E11" s="41"/>
      <c r="F11" s="41"/>
      <c r="G11" s="41"/>
      <c r="H11" s="41"/>
      <c r="I11" s="41"/>
    </row>
    <row r="12" spans="1:9" ht="15" customHeight="1" x14ac:dyDescent="0.2">
      <c r="A12" s="41" t="s">
        <v>83</v>
      </c>
      <c r="B12" s="41"/>
      <c r="C12" s="41"/>
      <c r="D12" s="41"/>
      <c r="E12" s="41"/>
      <c r="F12" s="41"/>
      <c r="G12" s="41"/>
      <c r="H12" s="41"/>
      <c r="I12" s="41"/>
    </row>
    <row r="13" spans="1:9" ht="14.25" customHeight="1" x14ac:dyDescent="0.2">
      <c r="A13" s="29"/>
    </row>
  </sheetData>
  <mergeCells count="9">
    <mergeCell ref="A1:I1"/>
    <mergeCell ref="A3:I3"/>
    <mergeCell ref="A5:I5"/>
    <mergeCell ref="A7:I7"/>
    <mergeCell ref="A12:I12"/>
    <mergeCell ref="A9:I9"/>
    <mergeCell ref="A11:I11"/>
    <mergeCell ref="A8:I8"/>
    <mergeCell ref="A10:I1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1977-2024</vt:lpstr>
      <vt:lpstr>Notes</vt:lpstr>
      <vt:lpstr>'1977-2024'!Print_Area</vt:lpstr>
      <vt:lpstr>'1977-2024'!Print_Titles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Carolyn Myers</cp:lastModifiedBy>
  <cp:lastPrinted>2015-07-22T23:15:58Z</cp:lastPrinted>
  <dcterms:created xsi:type="dcterms:W3CDTF">2001-09-27T15:43:13Z</dcterms:created>
  <dcterms:modified xsi:type="dcterms:W3CDTF">2025-10-16T16:49:39Z</dcterms:modified>
</cp:coreProperties>
</file>