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CFC46EC4-AA39-42C1-9010-F4CABB549556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1977-2025" sheetId="6" r:id="rId1"/>
    <sheet name="Notes" sheetId="9" r:id="rId2"/>
  </sheets>
  <definedNames>
    <definedName name="_Parse_Out" localSheetId="0" hidden="1">'1977-2025'!#REF!</definedName>
    <definedName name="_Parse_Out" hidden="1">#REF!</definedName>
    <definedName name="_xlnm.Print_Area" localSheetId="0">'1977-2025'!$A$1:$M$423</definedName>
    <definedName name="Print_Area_MI" localSheetId="0">'1977-2025'!#REF!</definedName>
    <definedName name="_xlnm.Print_Titles" localSheetId="0">'1977-2025'!$1:$7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5" i="6" l="1"/>
  <c r="C585" i="6"/>
  <c r="D585" i="6"/>
  <c r="E585" i="6"/>
  <c r="F585" i="6"/>
  <c r="G585" i="6"/>
  <c r="H585" i="6"/>
  <c r="I585" i="6"/>
  <c r="J585" i="6"/>
  <c r="K585" i="6"/>
  <c r="L585" i="6"/>
  <c r="M585" i="6"/>
  <c r="L490" i="6" l="1"/>
  <c r="L489" i="6"/>
  <c r="L488" i="6"/>
  <c r="L487" i="6"/>
  <c r="L486" i="6"/>
  <c r="L485" i="6"/>
  <c r="L484" i="6"/>
  <c r="H481" i="6" l="1"/>
  <c r="L481" i="6" s="1"/>
  <c r="H482" i="6"/>
  <c r="L482" i="6" s="1"/>
  <c r="H480" i="6"/>
  <c r="L480" i="6" s="1"/>
  <c r="H479" i="6"/>
  <c r="L479" i="6" s="1"/>
  <c r="H478" i="6"/>
  <c r="L478" i="6" s="1"/>
  <c r="H477" i="6"/>
  <c r="L477" i="6" s="1"/>
  <c r="H476" i="6"/>
  <c r="L476" i="6" s="1"/>
  <c r="H475" i="6"/>
  <c r="L475" i="6" s="1"/>
  <c r="H474" i="6"/>
  <c r="L474" i="6" s="1"/>
  <c r="H473" i="6"/>
  <c r="L473" i="6" s="1"/>
  <c r="H472" i="6"/>
  <c r="L472" i="6" s="1"/>
  <c r="H471" i="6"/>
  <c r="L471" i="6" s="1"/>
  <c r="H469" i="6" l="1"/>
  <c r="L469" i="6" s="1"/>
  <c r="H468" i="6"/>
  <c r="L468" i="6" s="1"/>
  <c r="H467" i="6"/>
  <c r="D467" i="6"/>
  <c r="H466" i="6"/>
  <c r="D466" i="6"/>
  <c r="H465" i="6"/>
  <c r="D465" i="6"/>
  <c r="H464" i="6"/>
  <c r="D464" i="6"/>
  <c r="H463" i="6"/>
  <c r="D463" i="6"/>
  <c r="H462" i="6"/>
  <c r="D462" i="6"/>
  <c r="H461" i="6"/>
  <c r="D461" i="6"/>
  <c r="H460" i="6"/>
  <c r="D460" i="6"/>
  <c r="H459" i="6"/>
  <c r="D459" i="6"/>
  <c r="H458" i="6"/>
  <c r="D458" i="6"/>
  <c r="H456" i="6"/>
  <c r="D456" i="6"/>
  <c r="H455" i="6"/>
  <c r="D455" i="6"/>
  <c r="H454" i="6"/>
  <c r="D454" i="6"/>
  <c r="H453" i="6"/>
  <c r="D453" i="6"/>
  <c r="H452" i="6"/>
  <c r="D452" i="6"/>
  <c r="H451" i="6"/>
  <c r="D451" i="6"/>
  <c r="H450" i="6"/>
  <c r="D450" i="6"/>
  <c r="H449" i="6"/>
  <c r="D449" i="6"/>
  <c r="H448" i="6"/>
  <c r="D448" i="6"/>
  <c r="H447" i="6"/>
  <c r="D447" i="6"/>
  <c r="H446" i="6"/>
  <c r="D446" i="6"/>
  <c r="H445" i="6"/>
  <c r="D445" i="6"/>
  <c r="H443" i="6"/>
  <c r="D443" i="6"/>
  <c r="H442" i="6"/>
  <c r="D442" i="6"/>
  <c r="H441" i="6"/>
  <c r="D441" i="6"/>
  <c r="H440" i="6"/>
  <c r="D440" i="6"/>
  <c r="H439" i="6"/>
  <c r="D439" i="6"/>
  <c r="H438" i="6"/>
  <c r="D438" i="6"/>
  <c r="H437" i="6"/>
  <c r="D437" i="6"/>
  <c r="H436" i="6"/>
  <c r="D436" i="6"/>
  <c r="H435" i="6"/>
  <c r="D435" i="6"/>
  <c r="H434" i="6"/>
  <c r="D434" i="6"/>
  <c r="H433" i="6"/>
  <c r="D433" i="6"/>
  <c r="H432" i="6"/>
  <c r="D432" i="6"/>
  <c r="H430" i="6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445" i="6"/>
  <c r="L172" i="6"/>
  <c r="L323" i="6"/>
  <c r="L166" i="6"/>
  <c r="L251" i="6"/>
  <c r="L259" i="6"/>
  <c r="L268" i="6"/>
  <c r="L281" i="6"/>
  <c r="L453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466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439" i="6"/>
  <c r="L176" i="6"/>
  <c r="L196" i="6"/>
  <c r="L201" i="6"/>
  <c r="L372" i="6"/>
  <c r="L414" i="6"/>
  <c r="L432" i="6"/>
  <c r="L33" i="6"/>
  <c r="L193" i="6"/>
  <c r="L252" i="6"/>
  <c r="L256" i="6"/>
  <c r="L277" i="6"/>
  <c r="L318" i="6"/>
  <c r="L338" i="6"/>
  <c r="L373" i="6"/>
  <c r="L407" i="6"/>
  <c r="L215" i="6"/>
  <c r="L433" i="6"/>
  <c r="L437" i="6"/>
  <c r="L446" i="6"/>
  <c r="L454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438" i="6"/>
  <c r="L464" i="6"/>
  <c r="L150" i="6"/>
  <c r="L178" i="6"/>
  <c r="L261" i="6"/>
  <c r="L370" i="6"/>
  <c r="L410" i="6"/>
  <c r="L423" i="6"/>
  <c r="L436" i="6"/>
  <c r="L465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449" i="6"/>
  <c r="L462" i="6"/>
  <c r="L154" i="6"/>
  <c r="L174" i="6"/>
  <c r="L194" i="6"/>
  <c r="L214" i="6"/>
  <c r="L269" i="6"/>
  <c r="L357" i="6"/>
  <c r="L386" i="6"/>
  <c r="L398" i="6"/>
  <c r="L419" i="6"/>
  <c r="L427" i="6"/>
  <c r="L440" i="6"/>
  <c r="L456" i="6"/>
  <c r="L207" i="6"/>
  <c r="L224" i="6"/>
  <c r="L267" i="6"/>
  <c r="L458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447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435" i="6"/>
  <c r="L442" i="6"/>
  <c r="L450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443" i="6"/>
  <c r="L451" i="6"/>
  <c r="L459" i="6"/>
  <c r="L385" i="6"/>
  <c r="L425" i="6"/>
  <c r="L448" i="6"/>
  <c r="L455" i="6"/>
  <c r="L463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452" i="6"/>
  <c r="L460" i="6"/>
  <c r="L467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  <c r="L434" i="6"/>
  <c r="L441" i="6"/>
  <c r="L461" i="6"/>
</calcChain>
</file>

<file path=xl/sharedStrings.xml><?xml version="1.0" encoding="utf-8"?>
<sst xmlns="http://schemas.openxmlformats.org/spreadsheetml/2006/main" count="588" uniqueCount="84">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</sst>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2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585"/>
  <sheetViews>
    <sheetView showGridLines="0" tabSelected="1" zoomScaleNormal="100" zoomScaleSheetLayoutView="100" workbookViewId="0">
      <pane xSplit="1" ySplit="7" topLeftCell="B535" activePane="bottomRight" state="frozen"/>
      <selection pane="topRight" activeCell="B1" sqref="B1"/>
      <selection pane="bottomLeft" activeCell="A15" sqref="A15"/>
      <selection pane="bottomRight" activeCell="A4" sqref="A4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32" width="9.625" style="2"/>
    <col min="33" max="33" width="1.625" style="2" customWidth="1"/>
    <col min="34" max="34" width="9.625" style="2"/>
    <col min="35" max="35" width="1.625" style="2" customWidth="1"/>
    <col min="36" max="36" width="9.625" style="2"/>
    <col min="37" max="37" width="1.625" style="2" customWidth="1"/>
    <col min="38" max="38" width="9.625" style="2"/>
    <col min="39" max="39" width="1.625" style="2" customWidth="1"/>
    <col min="40" max="40" width="9.625" style="2"/>
    <col min="41" max="41" width="1.625" style="2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4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0.5" hidden="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6" t="s">
        <v>42</v>
      </c>
      <c r="C5" s="37"/>
      <c r="D5" s="38"/>
      <c r="E5" s="36" t="s">
        <v>43</v>
      </c>
      <c r="F5" s="37"/>
      <c r="G5" s="37"/>
      <c r="H5" s="38"/>
      <c r="I5" s="36" t="s">
        <v>44</v>
      </c>
      <c r="J5" s="38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42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4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</v>
      </c>
      <c r="C432" s="14">
        <v>27238</v>
      </c>
      <c r="D432" s="14">
        <f t="shared" si="66"/>
        <v>325426</v>
      </c>
      <c r="E432" s="14">
        <v>694256.79136999999</v>
      </c>
      <c r="F432" s="14">
        <v>72589.39929999999</v>
      </c>
      <c r="G432" s="14">
        <v>1147.4847300000001</v>
      </c>
      <c r="H432" s="14">
        <f t="shared" si="67"/>
        <v>767993.67539999995</v>
      </c>
      <c r="I432" s="14">
        <v>7630.5580100000006</v>
      </c>
      <c r="J432" s="10">
        <v>49406.038049999996</v>
      </c>
      <c r="K432" s="14">
        <v>30328</v>
      </c>
      <c r="L432" s="14">
        <f>M432-K432-I432-H432-D432-J432</f>
        <v>28760.267749999861</v>
      </c>
      <c r="M432" s="14">
        <v>1209544.5392099998</v>
      </c>
    </row>
    <row r="433" spans="1:13" ht="12.75" x14ac:dyDescent="0.2">
      <c r="A433" s="23" t="s">
        <v>67</v>
      </c>
      <c r="B433" s="14">
        <v>297280</v>
      </c>
      <c r="C433" s="14">
        <v>27424</v>
      </c>
      <c r="D433" s="14">
        <f t="shared" si="66"/>
        <v>324704</v>
      </c>
      <c r="E433" s="14">
        <v>704279.13887000002</v>
      </c>
      <c r="F433" s="14">
        <v>48793.561139999998</v>
      </c>
      <c r="G433" s="14">
        <v>15336.415470000002</v>
      </c>
      <c r="H433" s="14">
        <f t="shared" si="67"/>
        <v>768409.11548000004</v>
      </c>
      <c r="I433" s="14">
        <v>7286.71227</v>
      </c>
      <c r="J433" s="10">
        <v>49435.026749999997</v>
      </c>
      <c r="K433" s="14">
        <v>30328</v>
      </c>
      <c r="L433" s="14">
        <f>M433-K433-I433-H433-D433-J433</f>
        <v>30765.425619999958</v>
      </c>
      <c r="M433" s="14">
        <v>1210928.28012</v>
      </c>
    </row>
    <row r="434" spans="1:13" ht="12.75" x14ac:dyDescent="0.2">
      <c r="A434" s="23" t="s">
        <v>62</v>
      </c>
      <c r="B434" s="14">
        <v>306851</v>
      </c>
      <c r="C434" s="14">
        <v>27711</v>
      </c>
      <c r="D434" s="14">
        <f t="shared" si="66"/>
        <v>334562</v>
      </c>
      <c r="E434" s="14">
        <v>712040.05782999995</v>
      </c>
      <c r="F434" s="14">
        <v>49566.904809999993</v>
      </c>
      <c r="G434" s="14">
        <v>14937.231290000002</v>
      </c>
      <c r="H434" s="14">
        <f t="shared" si="67"/>
        <v>776544.19392999995</v>
      </c>
      <c r="I434" s="14">
        <v>8393.0858499999995</v>
      </c>
      <c r="J434" s="10">
        <v>50419.568659999997</v>
      </c>
      <c r="K434" s="14">
        <v>30328</v>
      </c>
      <c r="L434" s="14">
        <f>M434-K434-I434-H434-D434-J434</f>
        <v>30109.701740000157</v>
      </c>
      <c r="M434" s="14">
        <v>1230356.55018</v>
      </c>
    </row>
    <row r="435" spans="1:13" ht="12.75" x14ac:dyDescent="0.2">
      <c r="A435" s="23" t="s">
        <v>68</v>
      </c>
      <c r="B435" s="14">
        <v>299322</v>
      </c>
      <c r="C435" s="14">
        <v>27863</v>
      </c>
      <c r="D435" s="14">
        <f t="shared" si="66"/>
        <v>327185</v>
      </c>
      <c r="E435" s="14">
        <v>695068.83400999999</v>
      </c>
      <c r="F435" s="14">
        <v>49975.77506</v>
      </c>
      <c r="G435" s="14">
        <v>15357.8717</v>
      </c>
      <c r="H435" s="14">
        <f t="shared" ref="H435:H442" si="69">G435+F435+E435</f>
        <v>760402.48077000002</v>
      </c>
      <c r="I435" s="14">
        <v>7133.5236299999997</v>
      </c>
      <c r="J435" s="10">
        <v>50724.128880000004</v>
      </c>
      <c r="K435" s="14">
        <v>30328</v>
      </c>
      <c r="L435" s="14">
        <f t="shared" ref="L435:L442" si="70">M435-K435-I435-H435-D435-J435</f>
        <v>27489.777370000229</v>
      </c>
      <c r="M435" s="14">
        <v>1203262.9106500002</v>
      </c>
    </row>
    <row r="436" spans="1:13" ht="12.75" x14ac:dyDescent="0.2">
      <c r="A436" s="23" t="s">
        <v>69</v>
      </c>
      <c r="B436" s="14">
        <v>309484</v>
      </c>
      <c r="C436" s="14">
        <v>28006</v>
      </c>
      <c r="D436" s="14">
        <f t="shared" si="66"/>
        <v>337490</v>
      </c>
      <c r="E436" s="14">
        <v>683217.37228000001</v>
      </c>
      <c r="F436" s="14">
        <v>49422.969759999993</v>
      </c>
      <c r="G436" s="14">
        <v>15607.538189999999</v>
      </c>
      <c r="H436" s="14">
        <f t="shared" si="69"/>
        <v>748247.88023000001</v>
      </c>
      <c r="I436" s="14">
        <v>8901.2537100000009</v>
      </c>
      <c r="J436" s="10">
        <v>50206.984909999999</v>
      </c>
      <c r="K436" s="14">
        <v>31202</v>
      </c>
      <c r="L436" s="14">
        <f t="shared" si="70"/>
        <v>24895.045010000118</v>
      </c>
      <c r="M436" s="14">
        <v>1200943.1638600002</v>
      </c>
    </row>
    <row r="437" spans="1:13" ht="12.75" x14ac:dyDescent="0.2">
      <c r="A437" s="23" t="s">
        <v>63</v>
      </c>
      <c r="B437" s="14">
        <v>309660</v>
      </c>
      <c r="C437" s="14">
        <v>28186</v>
      </c>
      <c r="D437" s="14">
        <f t="shared" si="66"/>
        <v>337846</v>
      </c>
      <c r="E437" s="14">
        <v>691731.49468</v>
      </c>
      <c r="F437" s="14">
        <v>57440.677129999996</v>
      </c>
      <c r="G437" s="14">
        <v>15769.63128</v>
      </c>
      <c r="H437" s="14">
        <f t="shared" si="69"/>
        <v>764941.80309000006</v>
      </c>
      <c r="I437" s="14">
        <v>7253.7344700000003</v>
      </c>
      <c r="J437" s="10">
        <v>50062.757210000003</v>
      </c>
      <c r="K437" s="14">
        <v>31202</v>
      </c>
      <c r="L437" s="14">
        <f t="shared" si="70"/>
        <v>19293.344059999981</v>
      </c>
      <c r="M437" s="14">
        <v>1210599.6388300001</v>
      </c>
    </row>
    <row r="438" spans="1:13" ht="12.75" x14ac:dyDescent="0.2">
      <c r="A438" s="23" t="s">
        <v>70</v>
      </c>
      <c r="B438" s="14">
        <v>307682</v>
      </c>
      <c r="C438" s="14">
        <v>28349</v>
      </c>
      <c r="D438" s="14">
        <f t="shared" si="66"/>
        <v>336031</v>
      </c>
      <c r="E438" s="14">
        <v>717623.16191999998</v>
      </c>
      <c r="F438" s="14">
        <v>88151.796319999994</v>
      </c>
      <c r="G438" s="14">
        <v>15629.180249999999</v>
      </c>
      <c r="H438" s="14">
        <f t="shared" si="69"/>
        <v>821404.13849000004</v>
      </c>
      <c r="I438" s="14">
        <v>7609.7298400000009</v>
      </c>
      <c r="J438" s="10">
        <v>49867.70983</v>
      </c>
      <c r="K438" s="14">
        <v>31202</v>
      </c>
      <c r="L438" s="14">
        <f t="shared" si="70"/>
        <v>23026.180239999965</v>
      </c>
      <c r="M438" s="14">
        <v>1269140.7583999999</v>
      </c>
    </row>
    <row r="439" spans="1:13" ht="12.75" x14ac:dyDescent="0.2">
      <c r="A439" s="23" t="s">
        <v>71</v>
      </c>
      <c r="B439" s="14">
        <v>310034</v>
      </c>
      <c r="C439" s="14">
        <v>28568</v>
      </c>
      <c r="D439" s="14">
        <f t="shared" si="66"/>
        <v>338602</v>
      </c>
      <c r="E439" s="14">
        <v>737827.17665000004</v>
      </c>
      <c r="F439" s="14">
        <v>83617.777440000005</v>
      </c>
      <c r="G439" s="14">
        <v>16677.059939999999</v>
      </c>
      <c r="H439" s="14">
        <f t="shared" si="69"/>
        <v>838122.01403000008</v>
      </c>
      <c r="I439" s="14">
        <v>8544.2531199999994</v>
      </c>
      <c r="J439" s="10">
        <v>49901.351029999998</v>
      </c>
      <c r="K439" s="14">
        <v>31202</v>
      </c>
      <c r="L439" s="14">
        <f t="shared" si="70"/>
        <v>24769.836689999931</v>
      </c>
      <c r="M439" s="14">
        <v>1291141.45487</v>
      </c>
    </row>
    <row r="440" spans="1:13" ht="12.75" x14ac:dyDescent="0.2">
      <c r="A440" s="23" t="s">
        <v>64</v>
      </c>
      <c r="B440" s="14">
        <v>307976</v>
      </c>
      <c r="C440" s="14">
        <v>28725</v>
      </c>
      <c r="D440" s="14">
        <f t="shared" si="66"/>
        <v>336701</v>
      </c>
      <c r="E440" s="14">
        <v>743659.18956999993</v>
      </c>
      <c r="F440" s="14">
        <v>81304.631949999995</v>
      </c>
      <c r="G440" s="14">
        <v>15966.38546</v>
      </c>
      <c r="H440" s="14">
        <f t="shared" si="69"/>
        <v>840930.2069799999</v>
      </c>
      <c r="I440" s="14">
        <v>8040.6146000000008</v>
      </c>
      <c r="J440" s="10">
        <v>49954.085399999996</v>
      </c>
      <c r="K440" s="14">
        <v>31202</v>
      </c>
      <c r="L440" s="14">
        <f t="shared" si="70"/>
        <v>27960.633950000265</v>
      </c>
      <c r="M440" s="14">
        <v>1294788.5409300001</v>
      </c>
    </row>
    <row r="441" spans="1:13" ht="12.75" x14ac:dyDescent="0.2">
      <c r="A441" s="23" t="s">
        <v>72</v>
      </c>
      <c r="B441" s="14">
        <v>306558</v>
      </c>
      <c r="C441" s="14">
        <v>28759</v>
      </c>
      <c r="D441" s="14">
        <f t="shared" si="66"/>
        <v>335317</v>
      </c>
      <c r="E441" s="14">
        <v>609224.20704999997</v>
      </c>
      <c r="F441" s="14">
        <v>71973</v>
      </c>
      <c r="G441" s="14">
        <v>15880.71248</v>
      </c>
      <c r="H441" s="14">
        <f t="shared" si="69"/>
        <v>697077.91952999996</v>
      </c>
      <c r="I441" s="14">
        <v>10398.186180000001</v>
      </c>
      <c r="J441" s="10">
        <v>49168.044459999997</v>
      </c>
      <c r="K441" s="14">
        <v>31202</v>
      </c>
      <c r="L441" s="14">
        <f t="shared" si="70"/>
        <v>30742.878360000097</v>
      </c>
      <c r="M441" s="14">
        <v>1153906.02853</v>
      </c>
    </row>
    <row r="442" spans="1:13" ht="12.75" x14ac:dyDescent="0.2">
      <c r="A442" s="23" t="s">
        <v>73</v>
      </c>
      <c r="B442" s="14">
        <v>319049</v>
      </c>
      <c r="C442" s="14">
        <v>28911</v>
      </c>
      <c r="D442" s="14">
        <f t="shared" si="66"/>
        <v>347960</v>
      </c>
      <c r="E442" s="14">
        <v>638888.10352</v>
      </c>
      <c r="F442" s="14">
        <v>62415</v>
      </c>
      <c r="G442" s="14">
        <v>15798.907380000001</v>
      </c>
      <c r="H442" s="14">
        <f t="shared" si="69"/>
        <v>717102.01089999999</v>
      </c>
      <c r="I442" s="14">
        <v>7481.7187700000004</v>
      </c>
      <c r="J442" s="10">
        <v>48449.0533</v>
      </c>
      <c r="K442" s="14">
        <v>31202</v>
      </c>
      <c r="L442" s="14">
        <f t="shared" si="70"/>
        <v>35969.099899999943</v>
      </c>
      <c r="M442" s="14">
        <v>1188163.8828699999</v>
      </c>
    </row>
    <row r="443" spans="1:13" ht="12.75" x14ac:dyDescent="0.2">
      <c r="A443" s="23" t="s">
        <v>65</v>
      </c>
      <c r="B443" s="14">
        <v>340362</v>
      </c>
      <c r="C443" s="14">
        <v>29141</v>
      </c>
      <c r="D443" s="14">
        <f>C443+B443</f>
        <v>369503</v>
      </c>
      <c r="E443" s="14">
        <v>635699</v>
      </c>
      <c r="F443" s="14">
        <v>60722</v>
      </c>
      <c r="G443" s="14">
        <v>16324</v>
      </c>
      <c r="H443" s="14">
        <f>G443+F443+E443</f>
        <v>712745</v>
      </c>
      <c r="I443" s="14">
        <v>7219</v>
      </c>
      <c r="J443" s="10">
        <v>48112</v>
      </c>
      <c r="K443" s="14">
        <v>31202</v>
      </c>
      <c r="L443" s="14">
        <f>M443-K443-I443-H443-D443-J443</f>
        <v>34264.200639999937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315407</v>
      </c>
      <c r="C445" s="14">
        <v>29232</v>
      </c>
      <c r="D445" s="14">
        <f>C445+B445</f>
        <v>344639</v>
      </c>
      <c r="E445" s="14">
        <v>628550</v>
      </c>
      <c r="F445" s="14">
        <v>60510</v>
      </c>
      <c r="G445" s="14">
        <v>15703</v>
      </c>
      <c r="H445" s="14">
        <f t="shared" ref="H445:H469" si="71">G445+F445+E445</f>
        <v>704763</v>
      </c>
      <c r="I445" s="14">
        <v>7659</v>
      </c>
      <c r="J445" s="10">
        <v>48630</v>
      </c>
      <c r="K445" s="14">
        <v>42102</v>
      </c>
      <c r="L445" s="14">
        <f t="shared" ref="L445:L490" si="72">M445-K445-I445-H445-D445-J445</f>
        <v>25872.285300000105</v>
      </c>
      <c r="M445" s="14">
        <v>1173665.2853000001</v>
      </c>
    </row>
    <row r="446" spans="1:13" ht="12.75" x14ac:dyDescent="0.2">
      <c r="A446" s="23" t="s">
        <v>67</v>
      </c>
      <c r="B446" s="14">
        <v>316742</v>
      </c>
      <c r="C446" s="14">
        <v>29247</v>
      </c>
      <c r="D446" s="14">
        <f t="shared" ref="D446:D467" si="73">C446+B446</f>
        <v>345989</v>
      </c>
      <c r="E446" s="14">
        <v>667033</v>
      </c>
      <c r="F446" s="14">
        <v>73041.355819999997</v>
      </c>
      <c r="G446" s="14">
        <v>14841</v>
      </c>
      <c r="H446" s="14">
        <f t="shared" si="71"/>
        <v>754915.35581999994</v>
      </c>
      <c r="I446" s="14">
        <v>8955</v>
      </c>
      <c r="J446" s="10">
        <v>48454</v>
      </c>
      <c r="K446" s="14">
        <v>42102</v>
      </c>
      <c r="L446" s="14">
        <f t="shared" si="72"/>
        <v>26473.150860000169</v>
      </c>
      <c r="M446" s="14">
        <v>1226888.5066800001</v>
      </c>
    </row>
    <row r="447" spans="1:13" ht="12.75" x14ac:dyDescent="0.2">
      <c r="A447" s="23" t="s">
        <v>62</v>
      </c>
      <c r="B447" s="14">
        <v>318775</v>
      </c>
      <c r="C447" s="14">
        <v>29414</v>
      </c>
      <c r="D447" s="14">
        <f t="shared" si="73"/>
        <v>348189</v>
      </c>
      <c r="E447" s="14">
        <v>686012.41158999992</v>
      </c>
      <c r="F447" s="14">
        <v>73078.753360000002</v>
      </c>
      <c r="G447" s="14">
        <v>14593.978529999998</v>
      </c>
      <c r="H447" s="14">
        <f t="shared" si="71"/>
        <v>773685.14347999985</v>
      </c>
      <c r="I447" s="14">
        <v>9448.6443500000005</v>
      </c>
      <c r="J447" s="10">
        <v>48559.639790000001</v>
      </c>
      <c r="K447" s="14">
        <v>42102</v>
      </c>
      <c r="L447" s="14">
        <f t="shared" si="72"/>
        <v>30150.021869999982</v>
      </c>
      <c r="M447" s="14">
        <v>1252134.4494899998</v>
      </c>
    </row>
    <row r="448" spans="1:13" ht="12.75" x14ac:dyDescent="0.2">
      <c r="A448" s="23" t="s">
        <v>68</v>
      </c>
      <c r="B448" s="14">
        <v>322145</v>
      </c>
      <c r="C448" s="14">
        <v>29510</v>
      </c>
      <c r="D448" s="14">
        <f t="shared" si="73"/>
        <v>351655</v>
      </c>
      <c r="E448" s="14">
        <v>632191.68051999994</v>
      </c>
      <c r="F448" s="14">
        <v>255503.39587000001</v>
      </c>
      <c r="G448" s="14">
        <v>14716.77174</v>
      </c>
      <c r="H448" s="14">
        <f t="shared" si="71"/>
        <v>902411.84812999994</v>
      </c>
      <c r="I448" s="14">
        <v>7336.4215100000001</v>
      </c>
      <c r="J448" s="10">
        <v>49066.88824</v>
      </c>
      <c r="K448" s="14">
        <v>42102</v>
      </c>
      <c r="L448" s="14">
        <f t="shared" si="72"/>
        <v>34468.169390000054</v>
      </c>
      <c r="M448" s="14">
        <v>1387040.32727</v>
      </c>
    </row>
    <row r="449" spans="1:13" ht="12.75" x14ac:dyDescent="0.2">
      <c r="A449" s="23" t="s">
        <v>69</v>
      </c>
      <c r="B449" s="14">
        <v>323207</v>
      </c>
      <c r="C449" s="14">
        <v>29750</v>
      </c>
      <c r="D449" s="14">
        <f t="shared" si="73"/>
        <v>352957</v>
      </c>
      <c r="E449" s="14">
        <v>517734</v>
      </c>
      <c r="F449" s="14">
        <v>302157.77351999999</v>
      </c>
      <c r="G449" s="14">
        <v>15245.9581</v>
      </c>
      <c r="H449" s="14">
        <f t="shared" si="71"/>
        <v>835137.73161999998</v>
      </c>
      <c r="I449" s="14">
        <v>4452.51109</v>
      </c>
      <c r="J449" s="10">
        <v>49542.750159999996</v>
      </c>
      <c r="K449" s="14">
        <v>42102</v>
      </c>
      <c r="L449" s="14">
        <f t="shared" si="72"/>
        <v>35672.231630000344</v>
      </c>
      <c r="M449" s="14">
        <v>1319864.2245000002</v>
      </c>
    </row>
    <row r="450" spans="1:13" ht="12.75" x14ac:dyDescent="0.2">
      <c r="A450" s="23" t="s">
        <v>63</v>
      </c>
      <c r="B450" s="14">
        <v>319904</v>
      </c>
      <c r="C450" s="14">
        <v>29864</v>
      </c>
      <c r="D450" s="14">
        <f t="shared" si="73"/>
        <v>349768</v>
      </c>
      <c r="E450" s="14">
        <v>488807.68624999991</v>
      </c>
      <c r="F450" s="14">
        <v>321250.33707000001</v>
      </c>
      <c r="G450" s="14">
        <v>14824.90465</v>
      </c>
      <c r="H450" s="14">
        <f t="shared" si="71"/>
        <v>824882.92796999984</v>
      </c>
      <c r="I450" s="14">
        <v>4462.0425000000005</v>
      </c>
      <c r="J450" s="10">
        <v>49795.685460000001</v>
      </c>
      <c r="K450" s="14">
        <v>42102</v>
      </c>
      <c r="L450" s="14">
        <f t="shared" si="72"/>
        <v>20383.32310000022</v>
      </c>
      <c r="M450" s="30">
        <v>1291393.97903</v>
      </c>
    </row>
    <row r="451" spans="1:13" ht="12.75" x14ac:dyDescent="0.2">
      <c r="A451" s="23" t="s">
        <v>70</v>
      </c>
      <c r="B451" s="14">
        <v>318968</v>
      </c>
      <c r="C451" s="14">
        <v>30057</v>
      </c>
      <c r="D451" s="14">
        <f t="shared" si="73"/>
        <v>349025</v>
      </c>
      <c r="E451" s="14">
        <v>491632.53976000007</v>
      </c>
      <c r="F451" s="14">
        <v>272354.38550999999</v>
      </c>
      <c r="G451" s="14">
        <v>14713.30128</v>
      </c>
      <c r="H451" s="14">
        <f t="shared" si="71"/>
        <v>778700.22655000002</v>
      </c>
      <c r="I451" s="14">
        <v>5108.0439700000006</v>
      </c>
      <c r="J451" s="10">
        <v>50381.239159999997</v>
      </c>
      <c r="K451" s="14">
        <v>42102</v>
      </c>
      <c r="L451" s="14">
        <f t="shared" si="72"/>
        <v>20232.353259999887</v>
      </c>
      <c r="M451" s="30">
        <v>1245548.8629399999</v>
      </c>
    </row>
    <row r="452" spans="1:13" ht="12.75" x14ac:dyDescent="0.2">
      <c r="A452" s="23" t="s">
        <v>71</v>
      </c>
      <c r="B452" s="14">
        <v>322074</v>
      </c>
      <c r="C452" s="14">
        <v>30286</v>
      </c>
      <c r="D452" s="14">
        <f t="shared" si="73"/>
        <v>352360</v>
      </c>
      <c r="E452" s="14">
        <v>488385.43721</v>
      </c>
      <c r="F452" s="14">
        <v>244706.22992000001</v>
      </c>
      <c r="G452" s="14">
        <v>12579.11406</v>
      </c>
      <c r="H452" s="14">
        <f t="shared" si="71"/>
        <v>745670.78119000001</v>
      </c>
      <c r="I452" s="14">
        <v>4016.8234400000001</v>
      </c>
      <c r="J452" s="10">
        <v>50583.104249999997</v>
      </c>
      <c r="K452" s="14">
        <v>42102</v>
      </c>
      <c r="L452" s="14">
        <f t="shared" si="72"/>
        <v>20730.817170000264</v>
      </c>
      <c r="M452" s="30">
        <v>1215463.5260500002</v>
      </c>
    </row>
    <row r="453" spans="1:13" ht="12.75" x14ac:dyDescent="0.2">
      <c r="A453" s="23" t="s">
        <v>64</v>
      </c>
      <c r="B453" s="30">
        <v>318312</v>
      </c>
      <c r="C453" s="30">
        <v>30408</v>
      </c>
      <c r="D453" s="30">
        <f t="shared" si="73"/>
        <v>348720</v>
      </c>
      <c r="E453" s="30">
        <v>509072.12865000003</v>
      </c>
      <c r="F453" s="30">
        <v>244911.70587999999</v>
      </c>
      <c r="G453" s="30">
        <v>9608.0616499999996</v>
      </c>
      <c r="H453" s="30">
        <f t="shared" si="71"/>
        <v>763591.89618000004</v>
      </c>
      <c r="I453" s="30">
        <v>4196.7040299999999</v>
      </c>
      <c r="J453" s="10">
        <v>50579.740130000006</v>
      </c>
      <c r="K453" s="30">
        <v>42102</v>
      </c>
      <c r="L453" s="30">
        <f t="shared" si="72"/>
        <v>33754.514510000285</v>
      </c>
      <c r="M453" s="30">
        <v>1242944.8548500002</v>
      </c>
    </row>
    <row r="454" spans="1:13" ht="12.75" x14ac:dyDescent="0.2">
      <c r="A454" s="23" t="s">
        <v>72</v>
      </c>
      <c r="B454" s="14">
        <v>318811</v>
      </c>
      <c r="C454" s="14">
        <v>30478</v>
      </c>
      <c r="D454" s="14">
        <f t="shared" si="73"/>
        <v>349289</v>
      </c>
      <c r="E454" s="14">
        <v>499657.95558000001</v>
      </c>
      <c r="F454" s="14">
        <v>251797.54688999997</v>
      </c>
      <c r="G454" s="14">
        <v>9920.6450299999997</v>
      </c>
      <c r="H454" s="14">
        <f t="shared" si="71"/>
        <v>761376.14749999996</v>
      </c>
      <c r="I454" s="14">
        <v>2568.3459300000004</v>
      </c>
      <c r="J454" s="10">
        <v>50271.61896</v>
      </c>
      <c r="K454" s="14">
        <v>42102</v>
      </c>
      <c r="L454" s="14">
        <f t="shared" si="72"/>
        <v>29066.713340000126</v>
      </c>
      <c r="M454" s="30">
        <v>1234673.8257300002</v>
      </c>
    </row>
    <row r="455" spans="1:13" ht="12.75" x14ac:dyDescent="0.2">
      <c r="A455" s="23" t="s">
        <v>73</v>
      </c>
      <c r="B455" s="14">
        <v>325944</v>
      </c>
      <c r="C455" s="14">
        <v>30641</v>
      </c>
      <c r="D455" s="14">
        <f t="shared" si="73"/>
        <v>356585</v>
      </c>
      <c r="E455" s="14">
        <v>512672.30465000001</v>
      </c>
      <c r="F455" s="14">
        <v>94982.914009999979</v>
      </c>
      <c r="G455" s="14">
        <v>9828.2196600000007</v>
      </c>
      <c r="H455" s="14">
        <f t="shared" si="71"/>
        <v>617483.43831999996</v>
      </c>
      <c r="I455" s="14">
        <v>1201.28882</v>
      </c>
      <c r="J455" s="10">
        <v>50655.701249999998</v>
      </c>
      <c r="K455" s="14">
        <v>42102</v>
      </c>
      <c r="L455" s="14">
        <f t="shared" si="72"/>
        <v>21415.247299999974</v>
      </c>
      <c r="M455" s="30">
        <v>1089442.6756899999</v>
      </c>
    </row>
    <row r="456" spans="1:13" ht="12.75" x14ac:dyDescent="0.2">
      <c r="A456" s="23" t="s">
        <v>65</v>
      </c>
      <c r="B456" s="14">
        <v>352444</v>
      </c>
      <c r="C456" s="14">
        <v>30949</v>
      </c>
      <c r="D456" s="14">
        <f t="shared" si="73"/>
        <v>383393</v>
      </c>
      <c r="E456" s="14">
        <v>489159.59768000001</v>
      </c>
      <c r="F456" s="14">
        <v>88128.877600000007</v>
      </c>
      <c r="G456" s="14">
        <v>10925.93269</v>
      </c>
      <c r="H456" s="14">
        <f t="shared" si="71"/>
        <v>588214.40797000006</v>
      </c>
      <c r="I456" s="14">
        <v>1771.8226</v>
      </c>
      <c r="J456" s="10">
        <v>50967.633900000001</v>
      </c>
      <c r="K456" s="14">
        <v>42102</v>
      </c>
      <c r="L456" s="14">
        <f t="shared" si="72"/>
        <v>24858.922450000318</v>
      </c>
      <c r="M456" s="30">
        <v>1091307.7869200003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335019</v>
      </c>
      <c r="C458" s="14">
        <v>31011</v>
      </c>
      <c r="D458" s="14">
        <f t="shared" si="73"/>
        <v>366030</v>
      </c>
      <c r="E458" s="14">
        <v>475025.39461999998</v>
      </c>
      <c r="F458" s="14">
        <v>87835.940750000009</v>
      </c>
      <c r="G458" s="14">
        <v>10921.5182</v>
      </c>
      <c r="H458" s="14">
        <f t="shared" si="71"/>
        <v>573782.85357000004</v>
      </c>
      <c r="I458" s="14">
        <v>1176.60221</v>
      </c>
      <c r="J458" s="10">
        <v>52148.243159999998</v>
      </c>
      <c r="K458" s="14">
        <v>42102</v>
      </c>
      <c r="L458" s="14">
        <f t="shared" si="72"/>
        <v>26428.204850000053</v>
      </c>
      <c r="M458" s="14">
        <v>1061667.9037900001</v>
      </c>
    </row>
    <row r="459" spans="1:13" ht="12.75" x14ac:dyDescent="0.2">
      <c r="A459" s="23" t="s">
        <v>67</v>
      </c>
      <c r="B459" s="14">
        <v>334361</v>
      </c>
      <c r="C459" s="14">
        <v>31060</v>
      </c>
      <c r="D459" s="14">
        <f t="shared" si="73"/>
        <v>365421</v>
      </c>
      <c r="E459" s="14">
        <v>465888.93204000004</v>
      </c>
      <c r="F459" s="14">
        <v>78949.855290000007</v>
      </c>
      <c r="G459" s="14">
        <v>11119.85831</v>
      </c>
      <c r="H459" s="14">
        <f t="shared" si="71"/>
        <v>555958.64564</v>
      </c>
      <c r="I459" s="14">
        <v>1326.9094500000001</v>
      </c>
      <c r="J459" s="10">
        <v>51746.248719999996</v>
      </c>
      <c r="K459" s="14">
        <v>42102</v>
      </c>
      <c r="L459" s="14">
        <f t="shared" si="72"/>
        <v>27165.867999999937</v>
      </c>
      <c r="M459" s="14">
        <v>1043720.67181</v>
      </c>
    </row>
    <row r="460" spans="1:13" ht="12.75" x14ac:dyDescent="0.2">
      <c r="A460" s="23" t="s">
        <v>62</v>
      </c>
      <c r="B460" s="14">
        <v>343697</v>
      </c>
      <c r="C460" s="14">
        <v>31252</v>
      </c>
      <c r="D460" s="14">
        <f t="shared" si="73"/>
        <v>374949</v>
      </c>
      <c r="E460" s="14">
        <v>479597.18982999999</v>
      </c>
      <c r="F460" s="14">
        <v>65803.00039999999</v>
      </c>
      <c r="G460" s="14">
        <v>10273.34585</v>
      </c>
      <c r="H460" s="14">
        <f t="shared" si="71"/>
        <v>555673.53607999999</v>
      </c>
      <c r="I460" s="14">
        <v>2452.9675999999999</v>
      </c>
      <c r="J460" s="10">
        <v>52024.540179999996</v>
      </c>
      <c r="K460" s="14">
        <v>42102</v>
      </c>
      <c r="L460" s="14">
        <f t="shared" si="72"/>
        <v>28256.443839999978</v>
      </c>
      <c r="M460" s="14">
        <v>1055458.4876999999</v>
      </c>
    </row>
    <row r="461" spans="1:13" ht="12.75" x14ac:dyDescent="0.2">
      <c r="A461" s="23" t="s">
        <v>68</v>
      </c>
      <c r="B461" s="14">
        <v>337553</v>
      </c>
      <c r="C461" s="14">
        <v>31476</v>
      </c>
      <c r="D461" s="14">
        <f t="shared" si="73"/>
        <v>369029</v>
      </c>
      <c r="E461" s="14">
        <v>496592.1177</v>
      </c>
      <c r="F461" s="14">
        <v>73469.588170000003</v>
      </c>
      <c r="G461" s="14">
        <v>9746.8060600000008</v>
      </c>
      <c r="H461" s="14">
        <f t="shared" si="71"/>
        <v>579808.51193000004</v>
      </c>
      <c r="I461" s="14">
        <v>4108.1018699999995</v>
      </c>
      <c r="J461" s="10">
        <v>51466.114159999997</v>
      </c>
      <c r="K461" s="14">
        <v>42102</v>
      </c>
      <c r="L461" s="14">
        <f t="shared" si="72"/>
        <v>28015.86884999997</v>
      </c>
      <c r="M461" s="14">
        <v>1074529.59681</v>
      </c>
    </row>
    <row r="462" spans="1:13" ht="12.75" x14ac:dyDescent="0.2">
      <c r="A462" s="23" t="s">
        <v>69</v>
      </c>
      <c r="B462" s="14">
        <v>344205</v>
      </c>
      <c r="C462" s="14">
        <v>31613</v>
      </c>
      <c r="D462" s="14">
        <f t="shared" si="73"/>
        <v>375818</v>
      </c>
      <c r="E462" s="14">
        <v>444823.31932000001</v>
      </c>
      <c r="F462" s="14">
        <v>95914.912500000006</v>
      </c>
      <c r="G462" s="14">
        <v>9205.4355099999993</v>
      </c>
      <c r="H462" s="14">
        <f t="shared" si="71"/>
        <v>549943.66732999997</v>
      </c>
      <c r="I462" s="14">
        <v>1603.6796199999999</v>
      </c>
      <c r="J462" s="10">
        <v>50699.846369999999</v>
      </c>
      <c r="K462" s="14">
        <v>43002</v>
      </c>
      <c r="L462" s="14">
        <f t="shared" si="72"/>
        <v>19053.421310000282</v>
      </c>
      <c r="M462" s="14">
        <v>1040120.6146300002</v>
      </c>
    </row>
    <row r="463" spans="1:13" ht="12.75" x14ac:dyDescent="0.2">
      <c r="A463" s="23" t="s">
        <v>63</v>
      </c>
      <c r="B463" s="14">
        <v>335973</v>
      </c>
      <c r="C463" s="14">
        <v>31749</v>
      </c>
      <c r="D463" s="14">
        <f t="shared" si="73"/>
        <v>367722</v>
      </c>
      <c r="E463" s="14">
        <v>437440.46395</v>
      </c>
      <c r="F463" s="14">
        <v>100896.50652000002</v>
      </c>
      <c r="G463" s="14">
        <v>9781.8712099999993</v>
      </c>
      <c r="H463" s="14">
        <f t="shared" si="71"/>
        <v>548118.84168000007</v>
      </c>
      <c r="I463" s="14">
        <v>1940.3400200000001</v>
      </c>
      <c r="J463" s="10">
        <v>50339.133979999999</v>
      </c>
      <c r="K463" s="14">
        <v>43002</v>
      </c>
      <c r="L463" s="14">
        <f t="shared" si="72"/>
        <v>20793.519740000062</v>
      </c>
      <c r="M463" s="14">
        <v>1031915.8354200001</v>
      </c>
    </row>
    <row r="464" spans="1:13" ht="12.75" x14ac:dyDescent="0.2">
      <c r="A464" s="23" t="s">
        <v>70</v>
      </c>
      <c r="B464" s="14">
        <v>337062</v>
      </c>
      <c r="C464" s="14">
        <v>31834</v>
      </c>
      <c r="D464" s="14">
        <f t="shared" si="73"/>
        <v>368896</v>
      </c>
      <c r="E464" s="14">
        <v>441972.14709000004</v>
      </c>
      <c r="F464" s="14">
        <v>99555.968200000003</v>
      </c>
      <c r="G464" s="14">
        <v>11419.2161</v>
      </c>
      <c r="H464" s="14">
        <f t="shared" si="71"/>
        <v>552947.33139000006</v>
      </c>
      <c r="I464" s="14">
        <v>1872.9017799999999</v>
      </c>
      <c r="J464" s="10">
        <v>50278.114569999998</v>
      </c>
      <c r="K464" s="14">
        <v>43002</v>
      </c>
      <c r="L464" s="14">
        <f t="shared" si="72"/>
        <v>21716.946910000152</v>
      </c>
      <c r="M464" s="14">
        <v>1038713.2946500002</v>
      </c>
    </row>
    <row r="465" spans="1:13" ht="12.75" x14ac:dyDescent="0.2">
      <c r="A465" s="23" t="s">
        <v>71</v>
      </c>
      <c r="B465" s="14">
        <v>331576</v>
      </c>
      <c r="C465" s="14">
        <v>32014</v>
      </c>
      <c r="D465" s="14">
        <f t="shared" si="73"/>
        <v>363590</v>
      </c>
      <c r="E465" s="14">
        <v>420483.50472999999</v>
      </c>
      <c r="F465" s="14">
        <v>95030.099019999994</v>
      </c>
      <c r="G465" s="14">
        <v>12378.165640000001</v>
      </c>
      <c r="H465" s="14">
        <f t="shared" si="71"/>
        <v>527891.76939000003</v>
      </c>
      <c r="I465" s="14">
        <v>2276.5394100000003</v>
      </c>
      <c r="J465" s="10">
        <v>50153.606350000002</v>
      </c>
      <c r="K465" s="14">
        <v>43002</v>
      </c>
      <c r="L465" s="14">
        <f t="shared" si="72"/>
        <v>21203.589630000075</v>
      </c>
      <c r="M465" s="14">
        <v>1008117.5047800001</v>
      </c>
    </row>
    <row r="466" spans="1:13" ht="12.75" x14ac:dyDescent="0.2">
      <c r="A466" s="23" t="s">
        <v>64</v>
      </c>
      <c r="B466" s="14">
        <v>328584</v>
      </c>
      <c r="C466" s="14">
        <v>32110</v>
      </c>
      <c r="D466" s="14">
        <f t="shared" si="73"/>
        <v>360694</v>
      </c>
      <c r="E466" s="14">
        <v>436485.41755999997</v>
      </c>
      <c r="F466" s="14">
        <v>93969.04415999999</v>
      </c>
      <c r="G466" s="14">
        <v>12740.64136</v>
      </c>
      <c r="H466" s="14">
        <f t="shared" si="71"/>
        <v>543195.10307999991</v>
      </c>
      <c r="I466" s="14">
        <v>3235.4159600000003</v>
      </c>
      <c r="J466" s="10">
        <v>49933.954369999999</v>
      </c>
      <c r="K466" s="14">
        <v>43002</v>
      </c>
      <c r="L466" s="14">
        <f t="shared" si="72"/>
        <v>21741.47642000013</v>
      </c>
      <c r="M466" s="14">
        <v>1021801.9498300001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f t="shared" si="73"/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f t="shared" si="71"/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f t="shared" si="72"/>
        <v>21765.009559999969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99419.744689999992</v>
      </c>
      <c r="G468" s="14">
        <v>8029.3784399999977</v>
      </c>
      <c r="H468" s="14">
        <f t="shared" si="71"/>
        <v>539551.79752999998</v>
      </c>
      <c r="I468" s="14">
        <v>2611.7051900000001</v>
      </c>
      <c r="J468" s="10">
        <v>49503.561740000005</v>
      </c>
      <c r="K468" s="14">
        <v>43002</v>
      </c>
      <c r="L468" s="14">
        <f t="shared" si="72"/>
        <v>20569.768690000143</v>
      </c>
      <c r="M468" s="14">
        <v>1021727.0305800001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f t="shared" si="71"/>
        <v>508025.81098000007</v>
      </c>
      <c r="I469" s="30">
        <v>2585.75371</v>
      </c>
      <c r="J469" s="10">
        <v>49774.373399999997</v>
      </c>
      <c r="K469" s="30">
        <v>42881</v>
      </c>
      <c r="L469" s="30">
        <f t="shared" si="72"/>
        <v>32860.688550000123</v>
      </c>
      <c r="M469" s="30">
        <v>1033464.1525700002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352656.90899999999</v>
      </c>
      <c r="C471" s="30">
        <v>34087.783960000001</v>
      </c>
      <c r="D471" s="30">
        <v>386744.69296000001</v>
      </c>
      <c r="E471" s="30">
        <v>443051.81930999993</v>
      </c>
      <c r="F471" s="30">
        <v>84525.364339999986</v>
      </c>
      <c r="G471" s="30">
        <v>5203.9675499999985</v>
      </c>
      <c r="H471" s="30">
        <f t="shared" ref="H471:H482" si="74">G471+F471+E471</f>
        <v>532781.15119999996</v>
      </c>
      <c r="I471" s="30">
        <v>1496.4967299999998</v>
      </c>
      <c r="J471" s="10">
        <v>49366.330700000006</v>
      </c>
      <c r="K471" s="30">
        <v>42881</v>
      </c>
      <c r="L471" s="30">
        <f t="shared" si="72"/>
        <v>93825.30792000021</v>
      </c>
      <c r="M471" s="30">
        <v>1107094.9795100002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f t="shared" si="74"/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f t="shared" si="72"/>
        <v>65348.670379999989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f t="shared" si="74"/>
        <v>540453.94996999996</v>
      </c>
      <c r="I473" s="30">
        <v>4407.5257299999994</v>
      </c>
      <c r="J473" s="10">
        <v>49683.399010000001</v>
      </c>
      <c r="K473" s="30">
        <v>42881</v>
      </c>
      <c r="L473" s="14">
        <f t="shared" si="72"/>
        <v>62312.162720000073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f t="shared" si="74"/>
        <v>513309.60553000006</v>
      </c>
      <c r="I474" s="30">
        <v>1989.49909</v>
      </c>
      <c r="J474" s="10">
        <v>49594.267719999996</v>
      </c>
      <c r="K474" s="30">
        <v>42881</v>
      </c>
      <c r="L474" s="14">
        <f t="shared" si="72"/>
        <v>62236.94153999992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f t="shared" si="74"/>
        <v>526895.54538000003</v>
      </c>
      <c r="I475" s="30">
        <v>3968.5574400000005</v>
      </c>
      <c r="J475" s="30">
        <v>49302.931360000002</v>
      </c>
      <c r="K475" s="30">
        <v>43357</v>
      </c>
      <c r="L475" s="14">
        <f t="shared" si="72"/>
        <v>57597.852650000001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f t="shared" si="74"/>
        <v>557893.97002000001</v>
      </c>
      <c r="I476" s="30">
        <v>2692.6399900000001</v>
      </c>
      <c r="J476" s="30">
        <v>49753.598170000005</v>
      </c>
      <c r="K476" s="30">
        <v>43357</v>
      </c>
      <c r="L476" s="14">
        <f t="shared" si="72"/>
        <v>58782.953339999956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f t="shared" si="74"/>
        <v>528043.33590141591</v>
      </c>
      <c r="I477" s="30">
        <v>2183.6691799999999</v>
      </c>
      <c r="J477" s="30">
        <v>49224.142950000001</v>
      </c>
      <c r="K477" s="30">
        <v>43357</v>
      </c>
      <c r="L477" s="14">
        <f t="shared" si="72"/>
        <v>58663.522059999996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f t="shared" si="74"/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f t="shared" si="72"/>
        <v>59021.7839700002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f t="shared" si="74"/>
        <v>528951.73393999995</v>
      </c>
      <c r="I479" s="30">
        <v>2617.7401300000001</v>
      </c>
      <c r="J479" s="30">
        <v>48790.690409999996</v>
      </c>
      <c r="K479" s="30">
        <v>43357</v>
      </c>
      <c r="L479" s="14">
        <f t="shared" si="72"/>
        <v>93737.232000000062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f t="shared" si="74"/>
        <v>533704.06366999994</v>
      </c>
      <c r="I480" s="14">
        <v>1496.4967299999998</v>
      </c>
      <c r="J480" s="10">
        <v>49366.330700000006</v>
      </c>
      <c r="K480" s="14">
        <v>43357</v>
      </c>
      <c r="L480" s="14">
        <f t="shared" si="72"/>
        <v>93349.249120000095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f t="shared" si="74"/>
        <v>533033.89711000002</v>
      </c>
      <c r="I481" s="14">
        <v>916.65372999999988</v>
      </c>
      <c r="J481" s="10">
        <v>49134.063270000006</v>
      </c>
      <c r="K481" s="14">
        <v>43357</v>
      </c>
      <c r="L481" s="14">
        <f t="shared" si="72"/>
        <v>92679.306989999925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6953.7465600000005</v>
      </c>
      <c r="H482" s="14">
        <f t="shared" si="74"/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f t="shared" si="72"/>
        <v>94283.598740000089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6113.8078099999993</v>
      </c>
      <c r="J484" s="10">
        <v>49279.042529999999</v>
      </c>
      <c r="K484" s="30">
        <v>43357</v>
      </c>
      <c r="L484" s="14">
        <f t="shared" si="72"/>
        <v>125610.80535999991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2736.77063</v>
      </c>
      <c r="J485" s="10">
        <v>49147.680799999995</v>
      </c>
      <c r="K485" s="30">
        <v>43358</v>
      </c>
      <c r="L485" s="14">
        <f t="shared" si="72"/>
        <v>124657.49252999996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f t="shared" si="72"/>
        <v>144182.3269700002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1222.2467199999999</v>
      </c>
      <c r="J487" s="10">
        <v>48901.49164</v>
      </c>
      <c r="K487" s="30">
        <v>43681.5</v>
      </c>
      <c r="L487" s="14">
        <f t="shared" si="72"/>
        <v>142903.8546400003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2354.8032600000001</v>
      </c>
      <c r="J488" s="10">
        <v>49102.515700000004</v>
      </c>
      <c r="K488" s="30">
        <v>43681.5</v>
      </c>
      <c r="L488" s="14">
        <f t="shared" si="72"/>
        <v>148648.93690999976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3919.01343</v>
      </c>
      <c r="J489" s="10">
        <v>49234.092159999993</v>
      </c>
      <c r="K489" s="30">
        <v>43681.5</v>
      </c>
      <c r="L489" s="14">
        <f t="shared" si="72"/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3573.9849000000004</v>
      </c>
      <c r="J490" s="10">
        <v>50571.598250000003</v>
      </c>
      <c r="K490" s="30">
        <v>43681.5</v>
      </c>
      <c r="L490" s="14">
        <f t="shared" si="72"/>
        <v>144350.59457999995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2497.6330899999994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6166.1104200000018</v>
      </c>
      <c r="H492" s="30">
        <v>689470.06667999993</v>
      </c>
      <c r="I492" s="30">
        <v>1212.1932199999997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1825.0761300000004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2976.2823199999989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2451.3556800000001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2882.8666299999995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2960.1860700000002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2963.4512099999997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2918.1386799999996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2325.0516099999991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6318.8229699999993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1416.5193100000006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3452.0867799999992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2882.1072599999989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2841.6543800000009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7930.9216699999997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8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2186.8035099999993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8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8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1843.1117299999992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  <c r="O515" s="30"/>
      <c r="P515" s="30"/>
      <c r="Q515" s="30"/>
      <c r="R515" s="30"/>
    </row>
    <row r="516" spans="1:18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  <c r="O516" s="30"/>
      <c r="P516" s="30"/>
      <c r="Q516" s="30"/>
      <c r="R516" s="30"/>
    </row>
    <row r="517" spans="1:18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1990.2725199999986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8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2110.6946499999999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8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8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37140.823379999958</v>
      </c>
      <c r="M520" s="30">
        <v>1723053.7229099998</v>
      </c>
    </row>
    <row r="521" spans="1:18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2735.0339600000002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8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8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1393.4299499999997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8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6217.4034000000011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8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43014.968729999964</v>
      </c>
      <c r="M525" s="30">
        <v>1748378.7120099999</v>
      </c>
    </row>
    <row r="526" spans="1:18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8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51738.64281000034</v>
      </c>
      <c r="M527" s="30">
        <v>1845904.824</v>
      </c>
    </row>
    <row r="528" spans="1:18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1651.3135800000005</v>
      </c>
      <c r="J528" s="30">
        <v>115676.54642</v>
      </c>
      <c r="K528" s="30">
        <v>66378.259999999995</v>
      </c>
      <c r="L528" s="30">
        <v>44874.481879999861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45075.736729999888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41913.567119999672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2653.2273999999989</v>
      </c>
      <c r="J531" s="30">
        <v>114363.51672</v>
      </c>
      <c r="K531" s="30">
        <v>66378.259999999995</v>
      </c>
      <c r="L531" s="30">
        <v>45877.401510000229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53694.345040000044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2694.1663099999996</v>
      </c>
      <c r="J534" s="30">
        <v>116685.00715</v>
      </c>
      <c r="K534" s="30">
        <v>66378.259999999995</v>
      </c>
      <c r="L534" s="30">
        <v>47697.227070000255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2062.8176800000001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1064.6824800000004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2253.2234400000002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1473.1930099999997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1469.4642199999998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3742.4712299999997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2881.7557399999992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2500.4796299999994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2472.1494299999999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697.63646999999969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628.57207000000028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1324.2526100000002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984.5026399999997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477.03005999999959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804.39065000000039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500.17692999999963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2162.0397399999997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523.5712000000002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ht="12.75" x14ac:dyDescent="0.2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400.38849000000022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ht="12.75" x14ac:dyDescent="0.2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474.05809999999963</v>
      </c>
      <c r="J558" s="30">
        <v>118139.62402</v>
      </c>
      <c r="K558" s="30">
        <v>76491</v>
      </c>
      <c r="L558" s="30">
        <v>112405.89742000017</v>
      </c>
      <c r="M558" s="30">
        <v>1893426.3517500001</v>
      </c>
    </row>
    <row r="559" spans="1:15" ht="12.75" x14ac:dyDescent="0.2">
      <c r="A559" s="23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</row>
    <row r="585" spans="2:13" x14ac:dyDescent="0.15">
      <c r="B585" s="2">
        <f>B551-B568</f>
        <v>692051.50699999998</v>
      </c>
      <c r="C585" s="2">
        <f t="shared" ref="C585:M585" si="75">C551-C568</f>
        <v>47199.866759999997</v>
      </c>
      <c r="D585" s="2">
        <f t="shared" si="75"/>
        <v>739251.37375999999</v>
      </c>
      <c r="E585" s="2">
        <f t="shared" si="75"/>
        <v>786665.98989999993</v>
      </c>
      <c r="F585" s="2">
        <f t="shared" si="75"/>
        <v>95870.448640000002</v>
      </c>
      <c r="G585" s="2">
        <f t="shared" si="75"/>
        <v>16301.18959</v>
      </c>
      <c r="H585" s="2">
        <f t="shared" si="75"/>
        <v>898837.62812999985</v>
      </c>
      <c r="I585" s="2">
        <f t="shared" si="75"/>
        <v>984.5026399999997</v>
      </c>
      <c r="J585" s="2">
        <f t="shared" si="75"/>
        <v>115556.65826000001</v>
      </c>
      <c r="K585" s="2">
        <f t="shared" si="75"/>
        <v>72195.259999999995</v>
      </c>
      <c r="L585" s="2">
        <f t="shared" si="75"/>
        <v>58798.229490000405</v>
      </c>
      <c r="M585" s="2">
        <f t="shared" si="75"/>
        <v>1885623.6522800003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39" t="s">
        <v>74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0" t="s">
        <v>81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0" t="s">
        <v>79</v>
      </c>
      <c r="B5" s="40"/>
      <c r="C5" s="40"/>
      <c r="D5" s="40"/>
      <c r="E5" s="40"/>
      <c r="F5" s="40"/>
      <c r="G5" s="40"/>
      <c r="H5" s="40"/>
      <c r="I5" s="40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0" t="s">
        <v>80</v>
      </c>
      <c r="B7" s="40"/>
      <c r="C7" s="40"/>
      <c r="D7" s="40"/>
      <c r="E7" s="40"/>
      <c r="F7" s="40"/>
      <c r="G7" s="40"/>
      <c r="H7" s="40"/>
      <c r="I7" s="40"/>
    </row>
    <row r="8" spans="1:9" x14ac:dyDescent="0.2">
      <c r="A8" s="41" t="s">
        <v>77</v>
      </c>
      <c r="B8" s="41"/>
      <c r="C8" s="41"/>
      <c r="D8" s="41"/>
      <c r="E8" s="41"/>
      <c r="F8" s="41"/>
      <c r="G8" s="41"/>
      <c r="H8" s="41"/>
      <c r="I8" s="41"/>
    </row>
    <row r="9" spans="1:9" x14ac:dyDescent="0.2">
      <c r="A9" s="41" t="s">
        <v>76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41" t="s">
        <v>75</v>
      </c>
      <c r="B10" s="41"/>
      <c r="C10" s="41"/>
      <c r="D10" s="41"/>
      <c r="E10" s="41"/>
      <c r="F10" s="41"/>
      <c r="G10" s="41"/>
      <c r="H10" s="41"/>
      <c r="I10" s="41"/>
    </row>
    <row r="11" spans="1:9" ht="15" customHeight="1" x14ac:dyDescent="0.2">
      <c r="A11" s="41" t="s">
        <v>82</v>
      </c>
      <c r="B11" s="41"/>
      <c r="C11" s="41"/>
      <c r="D11" s="41"/>
      <c r="E11" s="41"/>
      <c r="F11" s="41"/>
      <c r="G11" s="41"/>
      <c r="H11" s="41"/>
      <c r="I11" s="41"/>
    </row>
    <row r="12" spans="1:9" ht="15" customHeight="1" x14ac:dyDescent="0.2">
      <c r="A12" s="41" t="s">
        <v>83</v>
      </c>
      <c r="B12" s="41"/>
      <c r="C12" s="41"/>
      <c r="D12" s="41"/>
      <c r="E12" s="41"/>
      <c r="F12" s="41"/>
      <c r="G12" s="41"/>
      <c r="H12" s="41"/>
      <c r="I12" s="41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2015-07-22T23:15:58Z</cp:lastPrinted>
  <dcterms:created xsi:type="dcterms:W3CDTF">2001-09-27T15:43:13Z</dcterms:created>
  <dcterms:modified xsi:type="dcterms:W3CDTF">2025-12-12T14:23:17Z</dcterms:modified>
</cp:coreProperties>
</file>