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2 Other Financial Institutions\"/>
    </mc:Choice>
  </mc:AlternateContent>
  <xr:revisionPtr revIDLastSave="0" documentId="13_ncr:1_{89312329-1E04-4AB0-904E-3723D76068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8-2025" sheetId="2" r:id="rId1"/>
  </sheets>
  <definedNames>
    <definedName name="_xlnm.Print_Area" localSheetId="0">'1978-2025'!$156:$193</definedName>
    <definedName name="_xlnm.Print_Titles" localSheetId="0">'1978-2025'!$1:$6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9" i="2" l="1"/>
  <c r="I188" i="2" l="1"/>
  <c r="I185" i="2" l="1"/>
  <c r="I184" i="2" l="1"/>
  <c r="I183" i="2" l="1"/>
  <c r="I182" i="2"/>
  <c r="I180" i="2" l="1"/>
  <c r="I179" i="2" l="1"/>
  <c r="I178" i="2" l="1"/>
  <c r="I177" i="2" l="1"/>
  <c r="I175" i="2" l="1"/>
  <c r="I174" i="2" l="1"/>
  <c r="I173" i="2" l="1"/>
  <c r="I172" i="2"/>
  <c r="I170" i="2" l="1"/>
  <c r="I169" i="2" l="1"/>
  <c r="I168" i="2" l="1"/>
  <c r="I167" i="2" l="1"/>
  <c r="I165" i="2"/>
  <c r="I164" i="2"/>
  <c r="I163" i="2"/>
  <c r="I162" i="2"/>
  <c r="I160" i="2"/>
  <c r="I159" i="2"/>
  <c r="I158" i="2"/>
  <c r="I8" i="2"/>
  <c r="I27" i="2"/>
  <c r="I26" i="2"/>
  <c r="I23" i="2"/>
  <c r="I22" i="2"/>
  <c r="I33" i="2"/>
  <c r="I32" i="2"/>
  <c r="I31" i="2"/>
  <c r="I28" i="2"/>
  <c r="I21" i="2"/>
  <c r="I18" i="2"/>
  <c r="I17" i="2"/>
  <c r="I16" i="2"/>
  <c r="I29" i="2"/>
  <c r="I157" i="2"/>
  <c r="I155" i="2"/>
  <c r="I154" i="2"/>
  <c r="I153" i="2"/>
  <c r="I152" i="2"/>
  <c r="I150" i="2"/>
  <c r="I149" i="2"/>
  <c r="I145" i="2"/>
  <c r="I144" i="2"/>
  <c r="I143" i="2"/>
  <c r="I142" i="2"/>
  <c r="I140" i="2"/>
  <c r="I148" i="2"/>
  <c r="I138" i="2"/>
  <c r="I137" i="2"/>
  <c r="I135" i="2"/>
  <c r="I134" i="2"/>
  <c r="I133" i="2"/>
  <c r="I132" i="2"/>
  <c r="I131" i="2"/>
  <c r="I130" i="2"/>
  <c r="I129" i="2"/>
  <c r="I128" i="2"/>
  <c r="I127" i="2"/>
  <c r="I126" i="2"/>
  <c r="I124" i="2"/>
  <c r="I123" i="2"/>
  <c r="I122" i="2"/>
  <c r="I121" i="2"/>
  <c r="I119" i="2"/>
  <c r="I118" i="2"/>
  <c r="I117" i="2"/>
  <c r="I116" i="2"/>
  <c r="I114" i="2"/>
  <c r="I113" i="2"/>
  <c r="I112" i="2"/>
  <c r="I111" i="2"/>
  <c r="I109" i="2"/>
  <c r="I108" i="2"/>
  <c r="I107" i="2"/>
  <c r="I106" i="2"/>
  <c r="I104" i="2"/>
  <c r="I103" i="2"/>
  <c r="I102" i="2"/>
  <c r="I101" i="2"/>
  <c r="I99" i="2"/>
  <c r="I98" i="2"/>
  <c r="I97" i="2"/>
  <c r="I96" i="2"/>
  <c r="I94" i="2"/>
  <c r="I93" i="2"/>
  <c r="I92" i="2"/>
  <c r="I91" i="2"/>
  <c r="I89" i="2"/>
  <c r="I88" i="2"/>
  <c r="I87" i="2"/>
  <c r="I86" i="2"/>
  <c r="I84" i="2"/>
  <c r="I83" i="2"/>
  <c r="I82" i="2"/>
  <c r="I81" i="2"/>
  <c r="I71" i="2"/>
  <c r="I72" i="2"/>
  <c r="I73" i="2"/>
  <c r="I74" i="2"/>
  <c r="I76" i="2"/>
  <c r="I77" i="2"/>
  <c r="I78" i="2"/>
  <c r="I79" i="2"/>
  <c r="I10" i="2"/>
  <c r="I12" i="2"/>
  <c r="I14" i="2"/>
  <c r="I19" i="2"/>
  <c r="I24" i="2"/>
  <c r="I34" i="2"/>
  <c r="I36" i="2"/>
  <c r="I37" i="2"/>
  <c r="I38" i="2"/>
  <c r="I39" i="2"/>
  <c r="I41" i="2"/>
  <c r="I42" i="2"/>
  <c r="I43" i="2"/>
  <c r="I44" i="2"/>
  <c r="I46" i="2"/>
  <c r="I47" i="2"/>
  <c r="I48" i="2"/>
  <c r="I49" i="2"/>
  <c r="I51" i="2"/>
  <c r="I52" i="2"/>
  <c r="I53" i="2"/>
  <c r="I54" i="2"/>
  <c r="I56" i="2"/>
  <c r="I57" i="2"/>
  <c r="I58" i="2"/>
  <c r="I59" i="2"/>
  <c r="I61" i="2"/>
  <c r="I62" i="2"/>
  <c r="I63" i="2"/>
  <c r="I64" i="2"/>
  <c r="I66" i="2"/>
  <c r="I67" i="2"/>
  <c r="I68" i="2"/>
  <c r="I69" i="2"/>
</calcChain>
</file>

<file path=xl/sharedStrings.xml><?xml version="1.0" encoding="utf-8"?>
<sst xmlns="http://schemas.openxmlformats.org/spreadsheetml/2006/main" count="221" uniqueCount="68">
  <si>
    <t xml:space="preserve"> </t>
  </si>
  <si>
    <t>End of</t>
  </si>
  <si>
    <t xml:space="preserve">Cattle </t>
  </si>
  <si>
    <t xml:space="preserve">Poultry </t>
  </si>
  <si>
    <t>Period</t>
  </si>
  <si>
    <t xml:space="preserve"> Sugar</t>
  </si>
  <si>
    <t xml:space="preserve"> Citrus</t>
  </si>
  <si>
    <t>Bananas</t>
  </si>
  <si>
    <t xml:space="preserve"> Other</t>
  </si>
  <si>
    <t xml:space="preserve"> Total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</si>
  <si>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</si>
  <si>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</si>
  <si>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</si>
  <si>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</si>
  <si>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</si>
  <si>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</si>
  <si>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</si>
  <si>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</si>
  <si>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</si>
  <si>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</si>
  <si>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</si>
  <si>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</si>
  <si>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</si>
  <si>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</si>
  <si>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</si>
  <si>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</si>
  <si>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</si>
  <si>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</si>
  <si>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</si>
  <si>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</si>
  <si>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</si>
  <si>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</si>
  <si>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</si>
  <si>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$'000</t>
  </si>
  <si>
    <t>2001</t>
  </si>
  <si>
    <t>2002</t>
  </si>
  <si>
    <t>2003</t>
  </si>
  <si>
    <t>2004</t>
  </si>
  <si>
    <t>2005</t>
  </si>
  <si>
    <t>2010</t>
  </si>
  <si>
    <t>2011</t>
  </si>
  <si>
    <t>2012</t>
  </si>
  <si>
    <t>2013</t>
  </si>
  <si>
    <t>2014</t>
  </si>
  <si>
    <t>Grains</t>
  </si>
  <si>
    <t>and Dairy</t>
  </si>
  <si>
    <t>and Eggs</t>
  </si>
  <si>
    <t>Dec</t>
  </si>
  <si>
    <t>Mar</t>
  </si>
  <si>
    <t>June</t>
  </si>
  <si>
    <t>Sept</t>
  </si>
  <si>
    <t>Apr</t>
  </si>
  <si>
    <t>May</t>
  </si>
  <si>
    <t>July</t>
  </si>
  <si>
    <t>Aug</t>
  </si>
  <si>
    <t>Sep</t>
  </si>
  <si>
    <t>Oct</t>
  </si>
  <si>
    <t>Nov</t>
  </si>
  <si>
    <t>DISTRIBUTION OF LOANS TO THE AGRICULTURAL SECTOR</t>
  </si>
  <si>
    <t>2015</t>
  </si>
  <si>
    <r>
      <t xml:space="preserve">Note: </t>
    </r>
    <r>
      <rPr>
        <sz val="8"/>
        <rFont val="Arial"/>
        <family val="2"/>
      </rPr>
      <t>Figures for the period July 2005 and November 2009 are not available.</t>
    </r>
  </si>
  <si>
    <t>2016</t>
  </si>
  <si>
    <t>2017</t>
  </si>
  <si>
    <t>2018</t>
  </si>
  <si>
    <t>2019</t>
  </si>
  <si>
    <t>2020</t>
  </si>
  <si>
    <t>2021</t>
  </si>
  <si>
    <t>TABLE 21 DEVELOPMENT FINANCE CORPORATION: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</si>
</sst>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Courier"/>
    </font>
    <font>
      <sz val="8"/>
      <name val="Arial"/>
      <family val="2"/>
    </font>
    <font>
      <sz val="10"/>
      <name val="Courier"/>
      <family val="3"/>
    </font>
    <font>
      <b/>
      <sz val="1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15">
    <xf numFmtId="37" fontId="0" fillId="0" borderId="0" xfId="0"/>
    <xf numFmtId="37" fontId="1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right"/>
    </xf>
    <xf numFmtId="37" fontId="2" fillId="0" borderId="0" xfId="0" applyFont="1"/>
    <xf numFmtId="37" fontId="5" fillId="0" borderId="1" xfId="0" applyFont="1" applyBorder="1" applyAlignment="1">
      <alignment horizontal="center"/>
    </xf>
    <xf numFmtId="37" fontId="4" fillId="0" borderId="0" xfId="0" applyFont="1"/>
    <xf numFmtId="37" fontId="6" fillId="0" borderId="0" xfId="0" applyFont="1"/>
    <xf numFmtId="37" fontId="5" fillId="0" borderId="0" xfId="0" applyFont="1"/>
    <xf numFmtId="37" fontId="5" fillId="0" borderId="0" xfId="0" quotePrefix="1" applyFont="1" applyAlignment="1">
      <alignment horizontal="left"/>
    </xf>
    <xf numFmtId="37" fontId="5" fillId="0" borderId="2" xfId="0" applyFont="1" applyBorder="1" applyAlignment="1">
      <alignment horizontal="center"/>
    </xf>
    <xf numFmtId="37" fontId="4" fillId="0" borderId="0" xfId="0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214"/>
  <sheetViews>
    <sheetView showGridLines="0" tabSelected="1" zoomScaleNormal="100" zoomScaleSheetLayoutView="110" workbookViewId="0">
      <pane xSplit="1" ySplit="6" topLeftCell="B181" activePane="bottomRight" state="frozen"/>
      <selection pane="topRight" activeCell="B1" sqref="B1"/>
      <selection pane="bottomLeft" activeCell="A10" sqref="A10"/>
      <selection pane="bottomRight" activeCell="A4" sqref="A4"/>
    </sheetView>
  </sheetViews>
  <sheetFormatPr defaultColWidth="9.625" defaultRowHeight="12" x14ac:dyDescent="0.15"/>
  <cols>
    <col min="1" max="1" width="8.5" customWidth="1"/>
    <col min="2" max="2" width="9.875" customWidth="1"/>
    <col min="3" max="3" width="9.5" customWidth="1"/>
    <col min="4" max="4" width="10.25" customWidth="1"/>
    <col min="5" max="5" width="10.375" customWidth="1"/>
    <col min="6" max="6" width="12.375" customWidth="1"/>
    <col min="7" max="7" width="11.875" customWidth="1"/>
    <col min="8" max="8" width="10.25" customWidth="1"/>
    <col min="9" max="9" width="11.5" customWidth="1"/>
    <col min="11" max="12" width="1.625" customWidth="1"/>
  </cols>
  <sheetData>
    <row r="1" spans="1:9" ht="16.5" x14ac:dyDescent="0.15">
      <c r="A1" s="14" t="s">
        <v>67</v>
      </c>
      <c r="B1" s="14"/>
      <c r="C1" s="14"/>
      <c r="D1" s="14"/>
      <c r="E1" s="14"/>
      <c r="F1" s="14"/>
      <c r="G1" s="14"/>
      <c r="H1" s="14"/>
      <c r="I1" s="14"/>
    </row>
    <row r="2" spans="1:9" ht="16.5" x14ac:dyDescent="0.15">
      <c r="A2" s="14" t="s">
        <v>58</v>
      </c>
      <c r="B2" s="14"/>
      <c r="C2" s="14"/>
      <c r="D2" s="14"/>
      <c r="E2" s="14"/>
      <c r="F2" s="14"/>
      <c r="G2" s="14"/>
      <c r="H2" s="14"/>
      <c r="I2" s="14"/>
    </row>
    <row r="3" spans="1:9" ht="12.75" x14ac:dyDescent="0.2">
      <c r="A3" s="1"/>
      <c r="B3" s="1"/>
      <c r="C3" s="1"/>
      <c r="D3" s="1"/>
      <c r="E3" s="1"/>
      <c r="F3" s="1"/>
      <c r="G3" s="1"/>
      <c r="H3" s="1"/>
    </row>
    <row r="4" spans="1:9" s="4" customFormat="1" ht="17.25" customHeight="1" x14ac:dyDescent="0.2">
      <c r="A4" s="2"/>
      <c r="B4" s="2"/>
      <c r="C4" s="2"/>
      <c r="D4" s="2"/>
      <c r="E4" s="2"/>
      <c r="F4" s="2"/>
      <c r="G4" s="2"/>
      <c r="H4" s="2"/>
      <c r="I4" s="3" t="s">
        <v>33</v>
      </c>
    </row>
    <row r="5" spans="1:9" s="4" customFormat="1" ht="14.25" customHeight="1" x14ac:dyDescent="0.2">
      <c r="A5" s="5" t="s">
        <v>1</v>
      </c>
      <c r="B5" s="5"/>
      <c r="C5" s="5"/>
      <c r="D5" s="5"/>
      <c r="E5" s="5"/>
      <c r="F5" s="5" t="s">
        <v>2</v>
      </c>
      <c r="G5" s="5" t="s">
        <v>3</v>
      </c>
      <c r="H5" s="5"/>
      <c r="I5" s="5"/>
    </row>
    <row r="6" spans="1:9" s="4" customFormat="1" ht="15.75" customHeight="1" x14ac:dyDescent="0.2">
      <c r="A6" s="10" t="s">
        <v>4</v>
      </c>
      <c r="B6" s="10" t="s">
        <v>5</v>
      </c>
      <c r="C6" s="10" t="s">
        <v>6</v>
      </c>
      <c r="D6" s="10" t="s">
        <v>44</v>
      </c>
      <c r="E6" s="10" t="s">
        <v>7</v>
      </c>
      <c r="F6" s="10" t="s">
        <v>45</v>
      </c>
      <c r="G6" s="10" t="s">
        <v>46</v>
      </c>
      <c r="H6" s="10" t="s">
        <v>8</v>
      </c>
      <c r="I6" s="10" t="s">
        <v>9</v>
      </c>
    </row>
    <row r="7" spans="1:9" s="4" customFormat="1" ht="15" customHeight="1" x14ac:dyDescent="0.2">
      <c r="A7" s="8" t="s">
        <v>10</v>
      </c>
      <c r="B7" s="6"/>
      <c r="C7" s="6"/>
      <c r="D7" s="6"/>
      <c r="E7" s="6"/>
      <c r="F7" s="6"/>
      <c r="G7" s="6"/>
      <c r="H7" s="6"/>
      <c r="I7" s="6"/>
    </row>
    <row r="8" spans="1:9" s="4" customFormat="1" ht="12.75" x14ac:dyDescent="0.2">
      <c r="A8" s="11" t="s">
        <v>47</v>
      </c>
      <c r="B8" s="6">
        <v>1433</v>
      </c>
      <c r="C8" s="6">
        <v>105</v>
      </c>
      <c r="D8" s="6">
        <v>159</v>
      </c>
      <c r="E8" s="6">
        <v>1492</v>
      </c>
      <c r="F8" s="6">
        <v>1656</v>
      </c>
      <c r="G8" s="6">
        <v>30</v>
      </c>
      <c r="H8" s="6">
        <v>1374</v>
      </c>
      <c r="I8" s="6">
        <f>SUM(B8:H8)</f>
        <v>6249</v>
      </c>
    </row>
    <row r="9" spans="1:9" s="4" customFormat="1" ht="12.75" x14ac:dyDescent="0.2">
      <c r="A9" s="8" t="s">
        <v>11</v>
      </c>
      <c r="B9" s="6"/>
      <c r="C9" s="6"/>
      <c r="D9" s="6"/>
      <c r="E9" s="6"/>
      <c r="F9" s="6"/>
      <c r="G9" s="6"/>
      <c r="H9" s="6"/>
      <c r="I9" s="6"/>
    </row>
    <row r="10" spans="1:9" s="4" customFormat="1" ht="12.75" x14ac:dyDescent="0.2">
      <c r="A10" s="11" t="s">
        <v>47</v>
      </c>
      <c r="B10" s="6">
        <v>1932</v>
      </c>
      <c r="C10" s="6">
        <v>68</v>
      </c>
      <c r="D10" s="6">
        <v>199</v>
      </c>
      <c r="E10" s="6">
        <v>1620</v>
      </c>
      <c r="F10" s="6">
        <v>1554</v>
      </c>
      <c r="G10" s="6">
        <v>28</v>
      </c>
      <c r="H10" s="6">
        <v>1364</v>
      </c>
      <c r="I10" s="6">
        <f>SUM(B10:H10)</f>
        <v>6765</v>
      </c>
    </row>
    <row r="11" spans="1:9" s="4" customFormat="1" ht="12.75" x14ac:dyDescent="0.2">
      <c r="A11" s="8" t="s">
        <v>12</v>
      </c>
      <c r="B11" s="6"/>
      <c r="C11" s="6"/>
      <c r="D11" s="6"/>
      <c r="E11" s="6"/>
      <c r="F11" s="6"/>
      <c r="G11" s="6"/>
      <c r="H11" s="6"/>
      <c r="I11" s="6"/>
    </row>
    <row r="12" spans="1:9" s="4" customFormat="1" ht="12.75" x14ac:dyDescent="0.2">
      <c r="A12" s="11" t="s">
        <v>47</v>
      </c>
      <c r="B12" s="6">
        <v>3058</v>
      </c>
      <c r="C12" s="6">
        <v>233</v>
      </c>
      <c r="D12" s="6">
        <v>133</v>
      </c>
      <c r="E12" s="6">
        <v>1502</v>
      </c>
      <c r="F12" s="6">
        <v>1719</v>
      </c>
      <c r="G12" s="6">
        <v>61</v>
      </c>
      <c r="H12" s="6">
        <v>1367</v>
      </c>
      <c r="I12" s="6">
        <f>SUM(B12:H12)</f>
        <v>8073</v>
      </c>
    </row>
    <row r="13" spans="1:9" s="4" customFormat="1" ht="12.75" x14ac:dyDescent="0.2">
      <c r="A13" s="8" t="s">
        <v>13</v>
      </c>
      <c r="B13" s="6"/>
      <c r="C13" s="6"/>
      <c r="D13" s="6"/>
      <c r="E13" s="6"/>
      <c r="F13" s="6"/>
      <c r="G13" s="6"/>
      <c r="H13" s="6"/>
      <c r="I13" s="6"/>
    </row>
    <row r="14" spans="1:9" s="4" customFormat="1" ht="12.75" x14ac:dyDescent="0.2">
      <c r="A14" s="11" t="s">
        <v>47</v>
      </c>
      <c r="B14" s="6">
        <v>3585</v>
      </c>
      <c r="C14" s="6">
        <v>428</v>
      </c>
      <c r="D14" s="6">
        <v>241</v>
      </c>
      <c r="E14" s="6">
        <v>1390</v>
      </c>
      <c r="F14" s="6">
        <v>1925</v>
      </c>
      <c r="G14" s="6">
        <v>97</v>
      </c>
      <c r="H14" s="6">
        <v>1864</v>
      </c>
      <c r="I14" s="6">
        <f>SUM(B14:H14)</f>
        <v>9530</v>
      </c>
    </row>
    <row r="15" spans="1:9" s="4" customFormat="1" ht="12.75" x14ac:dyDescent="0.2">
      <c r="A15" s="8" t="s">
        <v>14</v>
      </c>
      <c r="B15" s="6"/>
      <c r="C15" s="6"/>
      <c r="D15" s="6"/>
      <c r="E15" s="6"/>
      <c r="F15" s="6"/>
      <c r="G15" s="6"/>
      <c r="H15" s="6"/>
      <c r="I15" s="6"/>
    </row>
    <row r="16" spans="1:9" s="4" customFormat="1" ht="12.75" x14ac:dyDescent="0.2">
      <c r="A16" s="11" t="s">
        <v>48</v>
      </c>
      <c r="B16" s="6">
        <v>3960</v>
      </c>
      <c r="C16" s="6">
        <v>454</v>
      </c>
      <c r="D16" s="6">
        <v>254</v>
      </c>
      <c r="E16" s="6">
        <v>1430</v>
      </c>
      <c r="F16" s="6">
        <v>1884</v>
      </c>
      <c r="G16" s="6">
        <v>0</v>
      </c>
      <c r="H16" s="6">
        <v>1975</v>
      </c>
      <c r="I16" s="6">
        <f>SUM(B16:H16)</f>
        <v>9957</v>
      </c>
    </row>
    <row r="17" spans="1:9" s="4" customFormat="1" ht="12.75" x14ac:dyDescent="0.2">
      <c r="A17" s="11" t="s">
        <v>49</v>
      </c>
      <c r="B17" s="6">
        <v>4002</v>
      </c>
      <c r="C17" s="6">
        <v>525</v>
      </c>
      <c r="D17" s="6">
        <v>263</v>
      </c>
      <c r="E17" s="6">
        <v>1424</v>
      </c>
      <c r="F17" s="6">
        <v>1990</v>
      </c>
      <c r="G17" s="6">
        <v>0</v>
      </c>
      <c r="H17" s="6">
        <v>2025</v>
      </c>
      <c r="I17" s="6">
        <f>SUM(B17:H17)</f>
        <v>10229</v>
      </c>
    </row>
    <row r="18" spans="1:9" s="4" customFormat="1" ht="12.75" x14ac:dyDescent="0.2">
      <c r="A18" s="11" t="s">
        <v>50</v>
      </c>
      <c r="B18" s="6">
        <v>3996</v>
      </c>
      <c r="C18" s="6">
        <v>629</v>
      </c>
      <c r="D18" s="6">
        <v>332</v>
      </c>
      <c r="E18" s="6">
        <v>1412</v>
      </c>
      <c r="F18" s="6">
        <v>2066</v>
      </c>
      <c r="G18" s="6">
        <v>0</v>
      </c>
      <c r="H18" s="6">
        <v>2048</v>
      </c>
      <c r="I18" s="6">
        <f>SUM(B18:H18)</f>
        <v>10483</v>
      </c>
    </row>
    <row r="19" spans="1:9" s="4" customFormat="1" ht="12.75" x14ac:dyDescent="0.2">
      <c r="A19" s="11" t="s">
        <v>47</v>
      </c>
      <c r="B19" s="6">
        <v>4109</v>
      </c>
      <c r="C19" s="6">
        <v>644</v>
      </c>
      <c r="D19" s="6">
        <v>284</v>
      </c>
      <c r="E19" s="6">
        <v>1412</v>
      </c>
      <c r="F19" s="6">
        <v>2182</v>
      </c>
      <c r="G19" s="6">
        <v>83</v>
      </c>
      <c r="H19" s="6">
        <v>2074</v>
      </c>
      <c r="I19" s="6">
        <f>SUM(B19:H19)</f>
        <v>10788</v>
      </c>
    </row>
    <row r="20" spans="1:9" s="4" customFormat="1" ht="12.75" x14ac:dyDescent="0.2">
      <c r="A20" s="8" t="s">
        <v>15</v>
      </c>
      <c r="B20" s="6"/>
      <c r="C20" s="6"/>
      <c r="D20" s="6"/>
      <c r="E20" s="6"/>
      <c r="F20" s="6"/>
      <c r="G20" s="6"/>
      <c r="H20" s="6"/>
      <c r="I20" s="6"/>
    </row>
    <row r="21" spans="1:9" s="4" customFormat="1" ht="12.75" x14ac:dyDescent="0.2">
      <c r="A21" s="11" t="s">
        <v>48</v>
      </c>
      <c r="B21" s="6">
        <v>4000</v>
      </c>
      <c r="C21" s="6">
        <v>609</v>
      </c>
      <c r="D21" s="6">
        <v>347</v>
      </c>
      <c r="E21" s="6">
        <v>1417</v>
      </c>
      <c r="F21" s="6">
        <v>2226</v>
      </c>
      <c r="G21" s="6">
        <v>89</v>
      </c>
      <c r="H21" s="6">
        <v>2059</v>
      </c>
      <c r="I21" s="6">
        <f>SUM(B21:H21)</f>
        <v>10747</v>
      </c>
    </row>
    <row r="22" spans="1:9" s="4" customFormat="1" ht="12.75" x14ac:dyDescent="0.2">
      <c r="A22" s="11" t="s">
        <v>49</v>
      </c>
      <c r="B22" s="6">
        <v>5691</v>
      </c>
      <c r="C22" s="6">
        <v>567</v>
      </c>
      <c r="D22" s="6">
        <v>295</v>
      </c>
      <c r="E22" s="6">
        <v>1153</v>
      </c>
      <c r="F22" s="6">
        <v>2234</v>
      </c>
      <c r="G22" s="6">
        <v>89</v>
      </c>
      <c r="H22" s="6">
        <v>1987</v>
      </c>
      <c r="I22" s="6">
        <f>SUM(B22:H22)</f>
        <v>12016</v>
      </c>
    </row>
    <row r="23" spans="1:9" s="4" customFormat="1" ht="12.75" x14ac:dyDescent="0.2">
      <c r="A23" s="11" t="s">
        <v>50</v>
      </c>
      <c r="B23" s="6">
        <v>5717</v>
      </c>
      <c r="C23" s="6">
        <v>597</v>
      </c>
      <c r="D23" s="6">
        <v>305</v>
      </c>
      <c r="E23" s="6">
        <v>1153</v>
      </c>
      <c r="F23" s="6">
        <v>2203</v>
      </c>
      <c r="G23" s="6">
        <v>84</v>
      </c>
      <c r="H23" s="6">
        <v>2002</v>
      </c>
      <c r="I23" s="6">
        <f>SUM(B23:H23)</f>
        <v>12061</v>
      </c>
    </row>
    <row r="24" spans="1:9" s="4" customFormat="1" ht="12.75" x14ac:dyDescent="0.2">
      <c r="A24" s="11" t="s">
        <v>47</v>
      </c>
      <c r="B24" s="6">
        <v>6976</v>
      </c>
      <c r="C24" s="6">
        <v>873</v>
      </c>
      <c r="D24" s="6">
        <v>330</v>
      </c>
      <c r="E24" s="6">
        <v>1105</v>
      </c>
      <c r="F24" s="6">
        <v>2409</v>
      </c>
      <c r="G24" s="6">
        <v>86</v>
      </c>
      <c r="H24" s="6">
        <v>2118</v>
      </c>
      <c r="I24" s="6">
        <f>SUM(B24:H24)</f>
        <v>13897</v>
      </c>
    </row>
    <row r="25" spans="1:9" s="4" customFormat="1" ht="12.75" x14ac:dyDescent="0.2">
      <c r="A25" s="8" t="s">
        <v>16</v>
      </c>
      <c r="B25" s="6"/>
      <c r="C25" s="6"/>
      <c r="D25" s="6"/>
      <c r="E25" s="6"/>
      <c r="F25" s="6"/>
      <c r="G25" s="6"/>
      <c r="H25" s="6"/>
      <c r="I25" s="6"/>
    </row>
    <row r="26" spans="1:9" s="4" customFormat="1" ht="12.75" x14ac:dyDescent="0.2">
      <c r="A26" s="11" t="s">
        <v>48</v>
      </c>
      <c r="B26" s="6">
        <v>8418</v>
      </c>
      <c r="C26" s="6">
        <v>1414</v>
      </c>
      <c r="D26" s="6">
        <v>1148</v>
      </c>
      <c r="E26" s="6">
        <v>1369</v>
      </c>
      <c r="F26" s="6">
        <v>2428</v>
      </c>
      <c r="G26" s="6">
        <v>87</v>
      </c>
      <c r="H26" s="6">
        <v>2297</v>
      </c>
      <c r="I26" s="6">
        <f>SUM(B26:H26)</f>
        <v>17161</v>
      </c>
    </row>
    <row r="27" spans="1:9" s="4" customFormat="1" ht="12.75" x14ac:dyDescent="0.2">
      <c r="A27" s="11" t="s">
        <v>49</v>
      </c>
      <c r="B27" s="6">
        <v>8214</v>
      </c>
      <c r="C27" s="6">
        <v>1053</v>
      </c>
      <c r="D27" s="6">
        <v>1087</v>
      </c>
      <c r="E27" s="6">
        <v>1358</v>
      </c>
      <c r="F27" s="6">
        <v>2459</v>
      </c>
      <c r="G27" s="6">
        <v>87</v>
      </c>
      <c r="H27" s="6">
        <v>2565</v>
      </c>
      <c r="I27" s="6">
        <f>SUM(B27:H27)</f>
        <v>16823</v>
      </c>
    </row>
    <row r="28" spans="1:9" s="4" customFormat="1" ht="12.75" x14ac:dyDescent="0.2">
      <c r="A28" s="11" t="s">
        <v>50</v>
      </c>
      <c r="B28" s="6">
        <v>8597</v>
      </c>
      <c r="C28" s="6">
        <v>1315</v>
      </c>
      <c r="D28" s="6">
        <v>1094</v>
      </c>
      <c r="E28" s="6">
        <v>1367</v>
      </c>
      <c r="F28" s="6">
        <v>2464</v>
      </c>
      <c r="G28" s="6">
        <v>87</v>
      </c>
      <c r="H28" s="6">
        <v>2456</v>
      </c>
      <c r="I28" s="6">
        <f>SUM(B28:H28)</f>
        <v>17380</v>
      </c>
    </row>
    <row r="29" spans="1:9" s="4" customFormat="1" ht="12.75" x14ac:dyDescent="0.2">
      <c r="A29" s="11" t="s">
        <v>47</v>
      </c>
      <c r="B29" s="6">
        <v>8087</v>
      </c>
      <c r="C29" s="6">
        <v>1356</v>
      </c>
      <c r="D29" s="6">
        <v>1095</v>
      </c>
      <c r="E29" s="6">
        <v>1367</v>
      </c>
      <c r="F29" s="6">
        <v>2544</v>
      </c>
      <c r="G29" s="6">
        <v>87</v>
      </c>
      <c r="H29" s="6">
        <v>2776</v>
      </c>
      <c r="I29" s="6">
        <f>SUM(B29:H29)</f>
        <v>17312</v>
      </c>
    </row>
    <row r="30" spans="1:9" s="4" customFormat="1" ht="12.75" x14ac:dyDescent="0.2">
      <c r="A30" s="8" t="s">
        <v>17</v>
      </c>
      <c r="B30" s="6"/>
      <c r="C30" s="6"/>
      <c r="D30" s="6"/>
      <c r="E30" s="6"/>
      <c r="F30" s="6"/>
      <c r="G30" s="6"/>
      <c r="H30" s="6"/>
      <c r="I30" s="6"/>
    </row>
    <row r="31" spans="1:9" s="4" customFormat="1" ht="12.75" x14ac:dyDescent="0.2">
      <c r="A31" s="11" t="s">
        <v>48</v>
      </c>
      <c r="B31" s="6">
        <v>8325</v>
      </c>
      <c r="C31" s="6">
        <v>1408</v>
      </c>
      <c r="D31" s="6">
        <v>1090</v>
      </c>
      <c r="E31" s="6">
        <v>1367</v>
      </c>
      <c r="F31" s="6">
        <v>2480</v>
      </c>
      <c r="G31" s="6">
        <v>86</v>
      </c>
      <c r="H31" s="6">
        <v>2531</v>
      </c>
      <c r="I31" s="6">
        <f>SUM(B31:H31)</f>
        <v>17287</v>
      </c>
    </row>
    <row r="32" spans="1:9" s="4" customFormat="1" ht="12.75" x14ac:dyDescent="0.2">
      <c r="A32" s="11" t="s">
        <v>49</v>
      </c>
      <c r="B32" s="6">
        <v>8469</v>
      </c>
      <c r="C32" s="6">
        <v>1930</v>
      </c>
      <c r="D32" s="6">
        <v>564</v>
      </c>
      <c r="E32" s="6">
        <v>916</v>
      </c>
      <c r="F32" s="6">
        <v>1873</v>
      </c>
      <c r="G32" s="6">
        <v>137</v>
      </c>
      <c r="H32" s="6">
        <v>2854</v>
      </c>
      <c r="I32" s="6">
        <f>SUM(B32:H32)</f>
        <v>16743</v>
      </c>
    </row>
    <row r="33" spans="1:9" s="4" customFormat="1" ht="12.75" x14ac:dyDescent="0.2">
      <c r="A33" s="11" t="s">
        <v>50</v>
      </c>
      <c r="B33" s="6">
        <v>7907</v>
      </c>
      <c r="C33" s="6">
        <v>2400</v>
      </c>
      <c r="D33" s="6">
        <v>523</v>
      </c>
      <c r="E33" s="6">
        <v>1314</v>
      </c>
      <c r="F33" s="6">
        <v>2765</v>
      </c>
      <c r="G33" s="6">
        <v>142</v>
      </c>
      <c r="H33" s="6">
        <v>2535</v>
      </c>
      <c r="I33" s="6">
        <f>SUM(B33:H33)</f>
        <v>17586</v>
      </c>
    </row>
    <row r="34" spans="1:9" s="4" customFormat="1" ht="12.75" x14ac:dyDescent="0.2">
      <c r="A34" s="11" t="s">
        <v>47</v>
      </c>
      <c r="B34" s="6">
        <v>8941</v>
      </c>
      <c r="C34" s="6">
        <v>2562</v>
      </c>
      <c r="D34" s="6">
        <v>518</v>
      </c>
      <c r="E34" s="6">
        <v>1702</v>
      </c>
      <c r="F34" s="6">
        <v>2778</v>
      </c>
      <c r="G34" s="6">
        <v>143</v>
      </c>
      <c r="H34" s="6">
        <v>2872</v>
      </c>
      <c r="I34" s="6">
        <f>SUM(B34:H34)</f>
        <v>19516</v>
      </c>
    </row>
    <row r="35" spans="1:9" s="4" customFormat="1" ht="12.75" x14ac:dyDescent="0.2">
      <c r="A35" s="8" t="s">
        <v>18</v>
      </c>
      <c r="B35" s="6"/>
      <c r="C35" s="6"/>
      <c r="D35" s="6"/>
      <c r="E35" s="6"/>
      <c r="F35" s="6"/>
      <c r="G35" s="6"/>
      <c r="H35" s="6"/>
      <c r="I35" s="6"/>
    </row>
    <row r="36" spans="1:9" s="4" customFormat="1" ht="12.75" x14ac:dyDescent="0.2">
      <c r="A36" s="11" t="s">
        <v>48</v>
      </c>
      <c r="B36" s="6">
        <v>8521</v>
      </c>
      <c r="C36" s="6">
        <v>2325</v>
      </c>
      <c r="D36" s="6">
        <v>473</v>
      </c>
      <c r="E36" s="6">
        <v>1218</v>
      </c>
      <c r="F36" s="6">
        <v>2526</v>
      </c>
      <c r="G36" s="6">
        <v>133</v>
      </c>
      <c r="H36" s="6">
        <v>2576</v>
      </c>
      <c r="I36" s="6">
        <f>SUM(B36:H36)</f>
        <v>17772</v>
      </c>
    </row>
    <row r="37" spans="1:9" s="4" customFormat="1" ht="12.75" x14ac:dyDescent="0.2">
      <c r="A37" s="11" t="s">
        <v>49</v>
      </c>
      <c r="B37" s="6">
        <v>7018</v>
      </c>
      <c r="C37" s="6">
        <v>2829</v>
      </c>
      <c r="D37" s="6">
        <v>468</v>
      </c>
      <c r="E37" s="6">
        <v>994</v>
      </c>
      <c r="F37" s="6">
        <v>3403</v>
      </c>
      <c r="G37" s="6">
        <v>111</v>
      </c>
      <c r="H37" s="6">
        <v>2648</v>
      </c>
      <c r="I37" s="6">
        <f>SUM(B37:H37)</f>
        <v>17471</v>
      </c>
    </row>
    <row r="38" spans="1:9" s="4" customFormat="1" ht="12.75" x14ac:dyDescent="0.2">
      <c r="A38" s="11" t="s">
        <v>50</v>
      </c>
      <c r="B38" s="6">
        <v>7829</v>
      </c>
      <c r="C38" s="6">
        <v>2684</v>
      </c>
      <c r="D38" s="6">
        <v>437</v>
      </c>
      <c r="E38" s="6">
        <v>1351</v>
      </c>
      <c r="F38" s="6">
        <v>3548</v>
      </c>
      <c r="G38" s="6">
        <v>84</v>
      </c>
      <c r="H38" s="6">
        <v>2623</v>
      </c>
      <c r="I38" s="6">
        <f>SUM(B38:H38)</f>
        <v>18556</v>
      </c>
    </row>
    <row r="39" spans="1:9" s="4" customFormat="1" ht="12.75" x14ac:dyDescent="0.2">
      <c r="A39" s="11" t="s">
        <v>47</v>
      </c>
      <c r="B39" s="6">
        <v>7685</v>
      </c>
      <c r="C39" s="6">
        <v>3179</v>
      </c>
      <c r="D39" s="6">
        <v>435</v>
      </c>
      <c r="E39" s="6">
        <v>1790</v>
      </c>
      <c r="F39" s="6">
        <v>3542</v>
      </c>
      <c r="G39" s="6">
        <v>134</v>
      </c>
      <c r="H39" s="6">
        <v>2546</v>
      </c>
      <c r="I39" s="6">
        <f>SUM(B39:H39)</f>
        <v>19311</v>
      </c>
    </row>
    <row r="40" spans="1:9" s="4" customFormat="1" ht="12.75" x14ac:dyDescent="0.2">
      <c r="A40" s="8" t="s">
        <v>19</v>
      </c>
      <c r="B40" s="6"/>
      <c r="C40" s="6"/>
      <c r="D40" s="6"/>
      <c r="E40" s="6"/>
      <c r="F40" s="6"/>
      <c r="G40" s="6"/>
      <c r="H40" s="6"/>
      <c r="I40" s="6"/>
    </row>
    <row r="41" spans="1:9" s="4" customFormat="1" ht="12.75" x14ac:dyDescent="0.2">
      <c r="A41" s="11" t="s">
        <v>48</v>
      </c>
      <c r="B41" s="6">
        <v>7221</v>
      </c>
      <c r="C41" s="6">
        <v>3027</v>
      </c>
      <c r="D41" s="6">
        <v>424</v>
      </c>
      <c r="E41" s="6">
        <v>1807</v>
      </c>
      <c r="F41" s="6">
        <v>3443</v>
      </c>
      <c r="G41" s="6">
        <v>110</v>
      </c>
      <c r="H41" s="6">
        <v>3180</v>
      </c>
      <c r="I41" s="6">
        <f>SUM(B41:H41)</f>
        <v>19212</v>
      </c>
    </row>
    <row r="42" spans="1:9" s="4" customFormat="1" ht="12.75" x14ac:dyDescent="0.2">
      <c r="A42" s="11" t="s">
        <v>49</v>
      </c>
      <c r="B42" s="6">
        <v>6521</v>
      </c>
      <c r="C42" s="6">
        <v>2619</v>
      </c>
      <c r="D42" s="6">
        <v>411</v>
      </c>
      <c r="E42" s="6">
        <v>1725</v>
      </c>
      <c r="F42" s="6">
        <v>3598</v>
      </c>
      <c r="G42" s="6">
        <v>94</v>
      </c>
      <c r="H42" s="6">
        <v>3062</v>
      </c>
      <c r="I42" s="6">
        <f>SUM(B42:H42)</f>
        <v>18030</v>
      </c>
    </row>
    <row r="43" spans="1:9" s="4" customFormat="1" ht="12.75" x14ac:dyDescent="0.2">
      <c r="A43" s="11" t="s">
        <v>50</v>
      </c>
      <c r="B43" s="6">
        <v>6974</v>
      </c>
      <c r="C43" s="6">
        <v>2103</v>
      </c>
      <c r="D43" s="6">
        <v>398</v>
      </c>
      <c r="E43" s="6">
        <v>1343</v>
      </c>
      <c r="F43" s="6">
        <v>3036</v>
      </c>
      <c r="G43" s="6">
        <v>51</v>
      </c>
      <c r="H43" s="6">
        <v>3128</v>
      </c>
      <c r="I43" s="6">
        <f>SUM(B43:H43)</f>
        <v>17033</v>
      </c>
    </row>
    <row r="44" spans="1:9" s="4" customFormat="1" ht="12.75" x14ac:dyDescent="0.2">
      <c r="A44" s="11" t="s">
        <v>47</v>
      </c>
      <c r="B44" s="6">
        <v>7362</v>
      </c>
      <c r="C44" s="6">
        <v>2546</v>
      </c>
      <c r="D44" s="6">
        <v>489</v>
      </c>
      <c r="E44" s="6">
        <v>1735</v>
      </c>
      <c r="F44" s="6">
        <v>3244</v>
      </c>
      <c r="G44" s="6">
        <v>53</v>
      </c>
      <c r="H44" s="6">
        <v>3015</v>
      </c>
      <c r="I44" s="6">
        <f>SUM(B44:H44)</f>
        <v>18444</v>
      </c>
    </row>
    <row r="45" spans="1:9" s="4" customFormat="1" ht="12.75" x14ac:dyDescent="0.2">
      <c r="A45" s="8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4" customFormat="1" ht="12.75" x14ac:dyDescent="0.2">
      <c r="A46" s="11" t="s">
        <v>48</v>
      </c>
      <c r="B46" s="6">
        <v>6823</v>
      </c>
      <c r="C46" s="6">
        <v>2120</v>
      </c>
      <c r="D46" s="6">
        <v>499</v>
      </c>
      <c r="E46" s="6">
        <v>1733</v>
      </c>
      <c r="F46" s="6">
        <v>3080</v>
      </c>
      <c r="G46" s="6">
        <v>50</v>
      </c>
      <c r="H46" s="6">
        <v>2934</v>
      </c>
      <c r="I46" s="6">
        <f>SUM(B46:H46)</f>
        <v>17239</v>
      </c>
    </row>
    <row r="47" spans="1:9" s="4" customFormat="1" ht="12.75" x14ac:dyDescent="0.2">
      <c r="A47" s="11" t="s">
        <v>49</v>
      </c>
      <c r="B47" s="6">
        <v>5989</v>
      </c>
      <c r="C47" s="6">
        <v>2379</v>
      </c>
      <c r="D47" s="6">
        <v>1038</v>
      </c>
      <c r="E47" s="6">
        <v>1698</v>
      </c>
      <c r="F47" s="6">
        <v>2940</v>
      </c>
      <c r="G47" s="6">
        <v>57</v>
      </c>
      <c r="H47" s="6">
        <v>2144</v>
      </c>
      <c r="I47" s="6">
        <f>SUM(B47:H47)</f>
        <v>16245</v>
      </c>
    </row>
    <row r="48" spans="1:9" s="4" customFormat="1" ht="12.75" x14ac:dyDescent="0.2">
      <c r="A48" s="11" t="s">
        <v>50</v>
      </c>
      <c r="B48" s="6">
        <v>6045</v>
      </c>
      <c r="C48" s="6">
        <v>2321</v>
      </c>
      <c r="D48" s="6">
        <v>1007</v>
      </c>
      <c r="E48" s="6">
        <v>1591</v>
      </c>
      <c r="F48" s="6">
        <v>2712</v>
      </c>
      <c r="G48" s="6">
        <v>66</v>
      </c>
      <c r="H48" s="6">
        <v>2078</v>
      </c>
      <c r="I48" s="6">
        <f>SUM(B48:H48)</f>
        <v>15820</v>
      </c>
    </row>
    <row r="49" spans="1:9" s="4" customFormat="1" ht="12.75" x14ac:dyDescent="0.2">
      <c r="A49" s="11" t="s">
        <v>47</v>
      </c>
      <c r="B49" s="6">
        <v>6193</v>
      </c>
      <c r="C49" s="6">
        <v>2308</v>
      </c>
      <c r="D49" s="6">
        <v>999</v>
      </c>
      <c r="E49" s="6">
        <v>1551</v>
      </c>
      <c r="F49" s="6">
        <v>2623</v>
      </c>
      <c r="G49" s="6">
        <v>67</v>
      </c>
      <c r="H49" s="6">
        <v>2114</v>
      </c>
      <c r="I49" s="6">
        <f>SUM(B49:H49)</f>
        <v>15855</v>
      </c>
    </row>
    <row r="50" spans="1:9" s="4" customFormat="1" ht="15" customHeight="1" x14ac:dyDescent="0.2">
      <c r="A50" s="8" t="s">
        <v>21</v>
      </c>
      <c r="B50" s="6"/>
      <c r="C50" s="6"/>
      <c r="D50" s="6"/>
      <c r="E50" s="6"/>
      <c r="F50" s="6"/>
      <c r="G50" s="6"/>
      <c r="H50" s="6"/>
      <c r="I50" s="6"/>
    </row>
    <row r="51" spans="1:9" s="4" customFormat="1" ht="12.75" x14ac:dyDescent="0.2">
      <c r="A51" s="11" t="s">
        <v>48</v>
      </c>
      <c r="B51" s="6">
        <v>5805</v>
      </c>
      <c r="C51" s="6">
        <v>2223</v>
      </c>
      <c r="D51" s="6">
        <v>985</v>
      </c>
      <c r="E51" s="6">
        <v>1549</v>
      </c>
      <c r="F51" s="6">
        <v>2581</v>
      </c>
      <c r="G51" s="6">
        <v>66</v>
      </c>
      <c r="H51" s="6">
        <v>2071</v>
      </c>
      <c r="I51" s="6">
        <f>SUM(B51:H51)</f>
        <v>15280</v>
      </c>
    </row>
    <row r="52" spans="1:9" s="4" customFormat="1" ht="12.75" x14ac:dyDescent="0.2">
      <c r="A52" s="11" t="s">
        <v>49</v>
      </c>
      <c r="B52" s="6">
        <v>5846</v>
      </c>
      <c r="C52" s="6">
        <v>2234</v>
      </c>
      <c r="D52" s="6">
        <v>1020</v>
      </c>
      <c r="E52" s="6">
        <v>1962</v>
      </c>
      <c r="F52" s="6">
        <v>2623</v>
      </c>
      <c r="G52" s="6">
        <v>64</v>
      </c>
      <c r="H52" s="6">
        <v>2023</v>
      </c>
      <c r="I52" s="6">
        <f>SUM(B52:H52)</f>
        <v>15772</v>
      </c>
    </row>
    <row r="53" spans="1:9" s="4" customFormat="1" ht="12.75" x14ac:dyDescent="0.2">
      <c r="A53" s="11" t="s">
        <v>50</v>
      </c>
      <c r="B53" s="6">
        <v>5893</v>
      </c>
      <c r="C53" s="6">
        <v>2176</v>
      </c>
      <c r="D53" s="6">
        <v>1053</v>
      </c>
      <c r="E53" s="6">
        <v>1982</v>
      </c>
      <c r="F53" s="6">
        <v>2605</v>
      </c>
      <c r="G53" s="6">
        <v>63</v>
      </c>
      <c r="H53" s="6">
        <v>2009</v>
      </c>
      <c r="I53" s="6">
        <f>SUM(B53:H53)</f>
        <v>15781</v>
      </c>
    </row>
    <row r="54" spans="1:9" s="4" customFormat="1" ht="12.75" x14ac:dyDescent="0.2">
      <c r="A54" s="11" t="s">
        <v>47</v>
      </c>
      <c r="B54" s="6">
        <v>5701</v>
      </c>
      <c r="C54" s="6">
        <v>1967</v>
      </c>
      <c r="D54" s="6">
        <v>1010</v>
      </c>
      <c r="E54" s="6">
        <v>1923</v>
      </c>
      <c r="F54" s="6">
        <v>2499</v>
      </c>
      <c r="G54" s="6">
        <v>61</v>
      </c>
      <c r="H54" s="6">
        <v>1952</v>
      </c>
      <c r="I54" s="6">
        <f>SUM(B54:H54)</f>
        <v>15113</v>
      </c>
    </row>
    <row r="55" spans="1:9" s="4" customFormat="1" ht="12.75" x14ac:dyDescent="0.2">
      <c r="A55" s="8" t="s">
        <v>22</v>
      </c>
      <c r="B55" s="6"/>
      <c r="C55" s="6"/>
      <c r="D55" s="6"/>
      <c r="E55" s="6"/>
      <c r="F55" s="6"/>
      <c r="G55" s="6"/>
      <c r="H55" s="6"/>
      <c r="I55" s="6"/>
    </row>
    <row r="56" spans="1:9" s="4" customFormat="1" ht="12.75" x14ac:dyDescent="0.2">
      <c r="A56" s="11" t="s">
        <v>48</v>
      </c>
      <c r="B56" s="6">
        <v>5284</v>
      </c>
      <c r="C56" s="6">
        <v>1767</v>
      </c>
      <c r="D56" s="6">
        <v>1009</v>
      </c>
      <c r="E56" s="6">
        <v>1886</v>
      </c>
      <c r="F56" s="6">
        <v>2157</v>
      </c>
      <c r="G56" s="6">
        <v>69</v>
      </c>
      <c r="H56" s="6">
        <v>2040</v>
      </c>
      <c r="I56" s="6">
        <f>SUM(B56:H56)</f>
        <v>14212</v>
      </c>
    </row>
    <row r="57" spans="1:9" s="4" customFormat="1" ht="12.75" x14ac:dyDescent="0.2">
      <c r="A57" s="11" t="s">
        <v>49</v>
      </c>
      <c r="B57" s="6">
        <v>4973</v>
      </c>
      <c r="C57" s="6">
        <v>1868</v>
      </c>
      <c r="D57" s="6">
        <v>722</v>
      </c>
      <c r="E57" s="6">
        <v>1869</v>
      </c>
      <c r="F57" s="6">
        <v>2011</v>
      </c>
      <c r="G57" s="6">
        <v>73</v>
      </c>
      <c r="H57" s="6">
        <v>2055</v>
      </c>
      <c r="I57" s="6">
        <f>SUM(B57:H57)</f>
        <v>13571</v>
      </c>
    </row>
    <row r="58" spans="1:9" s="4" customFormat="1" ht="12.75" x14ac:dyDescent="0.2">
      <c r="A58" s="11" t="s">
        <v>50</v>
      </c>
      <c r="B58" s="6">
        <v>4984</v>
      </c>
      <c r="C58" s="6">
        <v>2015</v>
      </c>
      <c r="D58" s="6">
        <v>340</v>
      </c>
      <c r="E58" s="6">
        <v>1824</v>
      </c>
      <c r="F58" s="6">
        <v>1919</v>
      </c>
      <c r="G58" s="6">
        <v>73</v>
      </c>
      <c r="H58" s="6">
        <v>1725</v>
      </c>
      <c r="I58" s="6">
        <f>SUM(B58:H58)</f>
        <v>12880</v>
      </c>
    </row>
    <row r="59" spans="1:9" s="4" customFormat="1" ht="12.75" x14ac:dyDescent="0.2">
      <c r="A59" s="11" t="s">
        <v>47</v>
      </c>
      <c r="B59" s="6">
        <v>4971</v>
      </c>
      <c r="C59" s="6">
        <v>1342</v>
      </c>
      <c r="D59" s="6">
        <v>322</v>
      </c>
      <c r="E59" s="6">
        <v>2505</v>
      </c>
      <c r="F59" s="6">
        <v>1860</v>
      </c>
      <c r="G59" s="6">
        <v>68</v>
      </c>
      <c r="H59" s="6">
        <v>1926</v>
      </c>
      <c r="I59" s="6">
        <f>SUM(B59:H59)</f>
        <v>12994</v>
      </c>
    </row>
    <row r="60" spans="1:9" s="4" customFormat="1" ht="12.75" x14ac:dyDescent="0.2">
      <c r="A60" s="8" t="s">
        <v>23</v>
      </c>
      <c r="B60" s="6"/>
      <c r="C60" s="6"/>
      <c r="D60" s="6"/>
      <c r="E60" s="6"/>
      <c r="F60" s="6"/>
      <c r="G60" s="6"/>
      <c r="H60" s="6"/>
      <c r="I60" s="6"/>
    </row>
    <row r="61" spans="1:9" s="4" customFormat="1" ht="12.75" x14ac:dyDescent="0.2">
      <c r="A61" s="11" t="s">
        <v>48</v>
      </c>
      <c r="B61" s="6">
        <v>4731</v>
      </c>
      <c r="C61" s="6">
        <v>1306</v>
      </c>
      <c r="D61" s="6">
        <v>312</v>
      </c>
      <c r="E61" s="6">
        <v>1288</v>
      </c>
      <c r="F61" s="6">
        <v>1791</v>
      </c>
      <c r="G61" s="6">
        <v>70</v>
      </c>
      <c r="H61" s="6">
        <v>1913</v>
      </c>
      <c r="I61" s="6">
        <f>SUM(B61:H61)</f>
        <v>11411</v>
      </c>
    </row>
    <row r="62" spans="1:9" s="4" customFormat="1" ht="12.75" x14ac:dyDescent="0.2">
      <c r="A62" s="11" t="s">
        <v>49</v>
      </c>
      <c r="B62" s="6">
        <v>4412</v>
      </c>
      <c r="C62" s="6">
        <v>1401</v>
      </c>
      <c r="D62" s="6">
        <v>457</v>
      </c>
      <c r="E62" s="6">
        <v>1445</v>
      </c>
      <c r="F62" s="6">
        <v>1654</v>
      </c>
      <c r="G62" s="6">
        <v>66</v>
      </c>
      <c r="H62" s="6">
        <v>2103</v>
      </c>
      <c r="I62" s="6">
        <f>SUM(B62:H62)</f>
        <v>11538</v>
      </c>
    </row>
    <row r="63" spans="1:9" s="4" customFormat="1" ht="12.75" x14ac:dyDescent="0.2">
      <c r="A63" s="11" t="s">
        <v>50</v>
      </c>
      <c r="B63" s="6">
        <v>4831</v>
      </c>
      <c r="C63" s="6">
        <v>1556</v>
      </c>
      <c r="D63" s="6">
        <v>495</v>
      </c>
      <c r="E63" s="6">
        <v>1478</v>
      </c>
      <c r="F63" s="6">
        <v>1562</v>
      </c>
      <c r="G63" s="6">
        <v>54</v>
      </c>
      <c r="H63" s="6">
        <v>1914</v>
      </c>
      <c r="I63" s="6">
        <f>SUM(B63:H63)</f>
        <v>11890</v>
      </c>
    </row>
    <row r="64" spans="1:9" s="4" customFormat="1" ht="12.75" x14ac:dyDescent="0.2">
      <c r="A64" s="11" t="s">
        <v>47</v>
      </c>
      <c r="B64" s="6">
        <v>4716</v>
      </c>
      <c r="C64" s="6">
        <v>1482</v>
      </c>
      <c r="D64" s="6">
        <v>348</v>
      </c>
      <c r="E64" s="6">
        <v>1618</v>
      </c>
      <c r="F64" s="6">
        <v>1444</v>
      </c>
      <c r="G64" s="6">
        <v>52</v>
      </c>
      <c r="H64" s="6">
        <v>1601</v>
      </c>
      <c r="I64" s="6">
        <f>SUM(B64:H64)</f>
        <v>11261</v>
      </c>
    </row>
    <row r="65" spans="1:9" s="4" customFormat="1" ht="12.75" x14ac:dyDescent="0.2">
      <c r="A65" s="8" t="s">
        <v>24</v>
      </c>
      <c r="B65" s="6"/>
      <c r="C65" s="6"/>
      <c r="D65" s="6"/>
      <c r="E65" s="6"/>
      <c r="F65" s="6"/>
      <c r="G65" s="6"/>
      <c r="H65" s="6"/>
      <c r="I65" s="6"/>
    </row>
    <row r="66" spans="1:9" s="4" customFormat="1" ht="12.75" x14ac:dyDescent="0.2">
      <c r="A66" s="11" t="s">
        <v>48</v>
      </c>
      <c r="B66" s="6">
        <v>4313</v>
      </c>
      <c r="C66" s="6">
        <v>1487</v>
      </c>
      <c r="D66" s="6">
        <v>359</v>
      </c>
      <c r="E66" s="6">
        <v>1723</v>
      </c>
      <c r="F66" s="6">
        <v>1415</v>
      </c>
      <c r="G66" s="6">
        <v>50</v>
      </c>
      <c r="H66" s="6">
        <v>1579</v>
      </c>
      <c r="I66" s="6">
        <f>SUM(B66:H66)</f>
        <v>10926</v>
      </c>
    </row>
    <row r="67" spans="1:9" s="4" customFormat="1" ht="12.75" x14ac:dyDescent="0.2">
      <c r="A67" s="11" t="s">
        <v>49</v>
      </c>
      <c r="B67" s="6">
        <v>4102</v>
      </c>
      <c r="C67" s="6">
        <v>1480</v>
      </c>
      <c r="D67" s="6">
        <v>381</v>
      </c>
      <c r="E67" s="6">
        <v>1910</v>
      </c>
      <c r="F67" s="6">
        <v>1333</v>
      </c>
      <c r="G67" s="6">
        <v>42</v>
      </c>
      <c r="H67" s="6">
        <v>1571</v>
      </c>
      <c r="I67" s="6">
        <f>SUM(B67:H67)</f>
        <v>10819</v>
      </c>
    </row>
    <row r="68" spans="1:9" s="4" customFormat="1" ht="12.75" x14ac:dyDescent="0.2">
      <c r="A68" s="11" t="s">
        <v>50</v>
      </c>
      <c r="B68" s="6">
        <v>4638</v>
      </c>
      <c r="C68" s="6">
        <v>1654</v>
      </c>
      <c r="D68" s="6">
        <v>428</v>
      </c>
      <c r="E68" s="6">
        <v>2619</v>
      </c>
      <c r="F68" s="6">
        <v>1275</v>
      </c>
      <c r="G68" s="6">
        <v>41</v>
      </c>
      <c r="H68" s="6">
        <v>1505</v>
      </c>
      <c r="I68" s="6">
        <f>SUM(B68:H68)</f>
        <v>12160</v>
      </c>
    </row>
    <row r="69" spans="1:9" s="4" customFormat="1" ht="12.75" x14ac:dyDescent="0.2">
      <c r="A69" s="11" t="s">
        <v>47</v>
      </c>
      <c r="B69" s="6">
        <v>4610</v>
      </c>
      <c r="C69" s="6">
        <v>1801</v>
      </c>
      <c r="D69" s="6">
        <v>186</v>
      </c>
      <c r="E69" s="6">
        <v>3691</v>
      </c>
      <c r="F69" s="6">
        <v>1771</v>
      </c>
      <c r="G69" s="6">
        <v>23</v>
      </c>
      <c r="H69" s="6">
        <v>1521</v>
      </c>
      <c r="I69" s="6">
        <f>SUM(B69:H69)</f>
        <v>13603</v>
      </c>
    </row>
    <row r="70" spans="1:9" s="4" customFormat="1" ht="12.75" x14ac:dyDescent="0.2">
      <c r="A70" s="8" t="s">
        <v>25</v>
      </c>
      <c r="B70" s="6"/>
      <c r="C70" s="6"/>
      <c r="D70" s="6"/>
      <c r="E70" s="6"/>
      <c r="F70" s="6"/>
      <c r="G70" s="6"/>
      <c r="H70" s="6"/>
      <c r="I70" s="6"/>
    </row>
    <row r="71" spans="1:9" s="4" customFormat="1" ht="12.75" x14ac:dyDescent="0.2">
      <c r="A71" s="11" t="s">
        <v>48</v>
      </c>
      <c r="B71" s="6">
        <v>4262</v>
      </c>
      <c r="C71" s="6">
        <v>1930</v>
      </c>
      <c r="D71" s="6">
        <v>280</v>
      </c>
      <c r="E71" s="6">
        <v>4194</v>
      </c>
      <c r="F71" s="6">
        <v>1737</v>
      </c>
      <c r="G71" s="6">
        <v>32</v>
      </c>
      <c r="H71" s="6">
        <v>1787</v>
      </c>
      <c r="I71" s="6">
        <f>SUM(B71:H71)</f>
        <v>14222</v>
      </c>
    </row>
    <row r="72" spans="1:9" s="4" customFormat="1" ht="12.75" x14ac:dyDescent="0.2">
      <c r="A72" s="11" t="s">
        <v>49</v>
      </c>
      <c r="B72" s="6">
        <v>3772</v>
      </c>
      <c r="C72" s="6">
        <v>2011</v>
      </c>
      <c r="D72" s="6">
        <v>377</v>
      </c>
      <c r="E72" s="6">
        <v>4258</v>
      </c>
      <c r="F72" s="6">
        <v>1597</v>
      </c>
      <c r="G72" s="6">
        <v>32</v>
      </c>
      <c r="H72" s="6">
        <v>1692</v>
      </c>
      <c r="I72" s="6">
        <f>SUM(B72:H72)</f>
        <v>13739</v>
      </c>
    </row>
    <row r="73" spans="1:9" s="4" customFormat="1" ht="12.75" x14ac:dyDescent="0.2">
      <c r="A73" s="11" t="s">
        <v>50</v>
      </c>
      <c r="B73" s="6">
        <v>4267</v>
      </c>
      <c r="C73" s="6">
        <v>2306</v>
      </c>
      <c r="D73" s="6">
        <v>423</v>
      </c>
      <c r="E73" s="6">
        <v>4239</v>
      </c>
      <c r="F73" s="6">
        <v>1442</v>
      </c>
      <c r="G73" s="6">
        <v>42</v>
      </c>
      <c r="H73" s="6">
        <v>1709</v>
      </c>
      <c r="I73" s="6">
        <f>SUM(B73:H73)</f>
        <v>14428</v>
      </c>
    </row>
    <row r="74" spans="1:9" s="4" customFormat="1" ht="12.75" x14ac:dyDescent="0.2">
      <c r="A74" s="11" t="s">
        <v>47</v>
      </c>
      <c r="B74" s="6">
        <v>4656</v>
      </c>
      <c r="C74" s="6">
        <v>2216</v>
      </c>
      <c r="D74" s="6">
        <v>273</v>
      </c>
      <c r="E74" s="6">
        <v>4525</v>
      </c>
      <c r="F74" s="6">
        <v>1474</v>
      </c>
      <c r="G74" s="6">
        <v>52</v>
      </c>
      <c r="H74" s="6">
        <v>1347</v>
      </c>
      <c r="I74" s="6">
        <f>SUM(B74:H74)</f>
        <v>14543</v>
      </c>
    </row>
    <row r="75" spans="1:9" s="4" customFormat="1" ht="12.75" x14ac:dyDescent="0.2">
      <c r="A75" s="8" t="s">
        <v>26</v>
      </c>
      <c r="B75" s="6"/>
      <c r="C75" s="6"/>
      <c r="D75" s="6"/>
      <c r="E75" s="6"/>
      <c r="F75" s="6"/>
      <c r="G75" s="6"/>
      <c r="H75" s="6"/>
      <c r="I75" s="6"/>
    </row>
    <row r="76" spans="1:9" s="4" customFormat="1" ht="12.75" x14ac:dyDescent="0.2">
      <c r="A76" s="11" t="s">
        <v>48</v>
      </c>
      <c r="B76" s="6">
        <v>4310</v>
      </c>
      <c r="C76" s="6">
        <v>2165</v>
      </c>
      <c r="D76" s="6">
        <v>342</v>
      </c>
      <c r="E76" s="6">
        <v>4418</v>
      </c>
      <c r="F76" s="6">
        <v>1442</v>
      </c>
      <c r="G76" s="6">
        <v>48</v>
      </c>
      <c r="H76" s="6">
        <v>1327</v>
      </c>
      <c r="I76" s="6">
        <f>SUM(B76:H76)</f>
        <v>14052</v>
      </c>
    </row>
    <row r="77" spans="1:9" s="4" customFormat="1" ht="12.75" x14ac:dyDescent="0.2">
      <c r="A77" s="11" t="s">
        <v>49</v>
      </c>
      <c r="B77" s="6">
        <v>3966</v>
      </c>
      <c r="C77" s="6">
        <v>2327</v>
      </c>
      <c r="D77" s="6">
        <v>512</v>
      </c>
      <c r="E77" s="6">
        <v>4227</v>
      </c>
      <c r="F77" s="6">
        <v>1370</v>
      </c>
      <c r="G77" s="6">
        <v>54</v>
      </c>
      <c r="H77" s="6">
        <v>1419</v>
      </c>
      <c r="I77" s="6">
        <f>SUM(B77:H77)</f>
        <v>13875</v>
      </c>
    </row>
    <row r="78" spans="1:9" s="4" customFormat="1" ht="12.75" x14ac:dyDescent="0.2">
      <c r="A78" s="11" t="s">
        <v>50</v>
      </c>
      <c r="B78" s="6">
        <v>4270</v>
      </c>
      <c r="C78" s="6">
        <v>2477</v>
      </c>
      <c r="D78" s="6">
        <v>531</v>
      </c>
      <c r="E78" s="6">
        <v>4056</v>
      </c>
      <c r="F78" s="6">
        <v>1282</v>
      </c>
      <c r="G78" s="6">
        <v>56</v>
      </c>
      <c r="H78" s="6">
        <v>1409</v>
      </c>
      <c r="I78" s="6">
        <f>SUM(B78:H78)</f>
        <v>14081</v>
      </c>
    </row>
    <row r="79" spans="1:9" s="4" customFormat="1" ht="12.75" x14ac:dyDescent="0.2">
      <c r="A79" s="11" t="s">
        <v>47</v>
      </c>
      <c r="B79" s="6">
        <v>4370</v>
      </c>
      <c r="C79" s="6">
        <v>2459</v>
      </c>
      <c r="D79" s="6">
        <v>332</v>
      </c>
      <c r="E79" s="6">
        <v>3742</v>
      </c>
      <c r="F79" s="6">
        <v>1276</v>
      </c>
      <c r="G79" s="6">
        <v>52</v>
      </c>
      <c r="H79" s="6">
        <v>1457</v>
      </c>
      <c r="I79" s="6">
        <f>SUM(B79:H79)</f>
        <v>13688</v>
      </c>
    </row>
    <row r="80" spans="1:9" s="4" customFormat="1" ht="12.75" x14ac:dyDescent="0.2">
      <c r="A80" s="8" t="s">
        <v>27</v>
      </c>
      <c r="B80" s="6"/>
      <c r="C80" s="6"/>
      <c r="D80" s="6"/>
      <c r="E80" s="6"/>
      <c r="F80" s="6"/>
      <c r="G80" s="6"/>
      <c r="H80" s="6"/>
      <c r="I80" s="6"/>
    </row>
    <row r="81" spans="1:9" s="4" customFormat="1" ht="12.75" x14ac:dyDescent="0.2">
      <c r="A81" s="11" t="s">
        <v>48</v>
      </c>
      <c r="B81" s="6">
        <v>4044</v>
      </c>
      <c r="C81" s="6">
        <v>2267</v>
      </c>
      <c r="D81" s="6">
        <v>343</v>
      </c>
      <c r="E81" s="6">
        <v>3498</v>
      </c>
      <c r="F81" s="6">
        <v>1267</v>
      </c>
      <c r="G81" s="6">
        <v>50</v>
      </c>
      <c r="H81" s="6">
        <v>1455</v>
      </c>
      <c r="I81" s="6">
        <f>SUM(B81:H81)</f>
        <v>12924</v>
      </c>
    </row>
    <row r="82" spans="1:9" s="4" customFormat="1" ht="12.75" x14ac:dyDescent="0.2">
      <c r="A82" s="11" t="s">
        <v>49</v>
      </c>
      <c r="B82" s="6">
        <v>3795</v>
      </c>
      <c r="C82" s="6">
        <v>2309</v>
      </c>
      <c r="D82" s="6">
        <v>658</v>
      </c>
      <c r="E82" s="6">
        <v>3293</v>
      </c>
      <c r="F82" s="6">
        <v>1117</v>
      </c>
      <c r="G82" s="6">
        <v>65</v>
      </c>
      <c r="H82" s="6">
        <v>1383</v>
      </c>
      <c r="I82" s="6">
        <f>SUM(B82:H82)</f>
        <v>12620</v>
      </c>
    </row>
    <row r="83" spans="1:9" s="4" customFormat="1" ht="12.75" x14ac:dyDescent="0.2">
      <c r="A83" s="11" t="s">
        <v>50</v>
      </c>
      <c r="B83" s="6">
        <v>4226</v>
      </c>
      <c r="C83" s="6">
        <v>2280</v>
      </c>
      <c r="D83" s="6">
        <v>675</v>
      </c>
      <c r="E83" s="6">
        <v>3141</v>
      </c>
      <c r="F83" s="6">
        <v>1084</v>
      </c>
      <c r="G83" s="6">
        <v>68</v>
      </c>
      <c r="H83" s="6">
        <v>1370</v>
      </c>
      <c r="I83" s="6">
        <f>SUM(B83:H83)</f>
        <v>12844</v>
      </c>
    </row>
    <row r="84" spans="1:9" s="4" customFormat="1" ht="12.75" x14ac:dyDescent="0.2">
      <c r="A84" s="11" t="s">
        <v>47</v>
      </c>
      <c r="B84" s="6">
        <v>3357</v>
      </c>
      <c r="C84" s="6">
        <v>2288</v>
      </c>
      <c r="D84" s="6">
        <v>478</v>
      </c>
      <c r="E84" s="6">
        <v>2975</v>
      </c>
      <c r="F84" s="6">
        <v>1056</v>
      </c>
      <c r="G84" s="6">
        <v>50</v>
      </c>
      <c r="H84" s="6">
        <v>1429</v>
      </c>
      <c r="I84" s="6">
        <f>SUM(B84:H84)</f>
        <v>11633</v>
      </c>
    </row>
    <row r="85" spans="1:9" s="4" customFormat="1" ht="12.75" x14ac:dyDescent="0.2">
      <c r="A85" s="8" t="s">
        <v>28</v>
      </c>
      <c r="B85" s="6" t="s">
        <v>0</v>
      </c>
      <c r="C85" s="6"/>
      <c r="D85" s="6"/>
      <c r="E85" s="6"/>
      <c r="F85" s="6"/>
      <c r="G85" s="6"/>
      <c r="H85" s="6"/>
      <c r="I85" s="6"/>
    </row>
    <row r="86" spans="1:9" s="4" customFormat="1" ht="12.75" x14ac:dyDescent="0.2">
      <c r="A86" s="11" t="s">
        <v>48</v>
      </c>
      <c r="B86" s="6">
        <v>3101</v>
      </c>
      <c r="C86" s="6">
        <v>2367</v>
      </c>
      <c r="D86" s="6">
        <v>1235</v>
      </c>
      <c r="E86" s="6">
        <v>3386</v>
      </c>
      <c r="F86" s="6">
        <v>1056</v>
      </c>
      <c r="G86" s="6">
        <v>42</v>
      </c>
      <c r="H86" s="6">
        <v>2210</v>
      </c>
      <c r="I86" s="6">
        <f>SUM(B86:H86)</f>
        <v>13397</v>
      </c>
    </row>
    <row r="87" spans="1:9" s="4" customFormat="1" ht="12.75" x14ac:dyDescent="0.2">
      <c r="A87" s="11" t="s">
        <v>49</v>
      </c>
      <c r="B87" s="6">
        <v>2729</v>
      </c>
      <c r="C87" s="6">
        <v>2379</v>
      </c>
      <c r="D87" s="6">
        <v>1389</v>
      </c>
      <c r="E87" s="6">
        <v>3565</v>
      </c>
      <c r="F87" s="6">
        <v>1042</v>
      </c>
      <c r="G87" s="6">
        <v>39</v>
      </c>
      <c r="H87" s="6">
        <v>2187</v>
      </c>
      <c r="I87" s="6">
        <f>SUM(B87:H87)</f>
        <v>13330</v>
      </c>
    </row>
    <row r="88" spans="1:9" s="4" customFormat="1" ht="12.75" x14ac:dyDescent="0.2">
      <c r="A88" s="11" t="s">
        <v>50</v>
      </c>
      <c r="B88" s="6">
        <v>3325</v>
      </c>
      <c r="C88" s="6">
        <v>2390</v>
      </c>
      <c r="D88" s="6">
        <v>1500</v>
      </c>
      <c r="E88" s="6">
        <v>3210</v>
      </c>
      <c r="F88" s="6">
        <v>999</v>
      </c>
      <c r="G88" s="6">
        <v>39</v>
      </c>
      <c r="H88" s="6">
        <v>2080</v>
      </c>
      <c r="I88" s="6">
        <f>SUM(B88:H88)</f>
        <v>13543</v>
      </c>
    </row>
    <row r="89" spans="1:9" s="4" customFormat="1" ht="12.75" x14ac:dyDescent="0.2">
      <c r="A89" s="11" t="s">
        <v>47</v>
      </c>
      <c r="B89" s="6">
        <v>3552</v>
      </c>
      <c r="C89" s="6">
        <v>2454</v>
      </c>
      <c r="D89" s="6">
        <v>1334</v>
      </c>
      <c r="E89" s="6">
        <v>3165</v>
      </c>
      <c r="F89" s="6">
        <v>1002</v>
      </c>
      <c r="G89" s="6">
        <v>38</v>
      </c>
      <c r="H89" s="6">
        <v>2232</v>
      </c>
      <c r="I89" s="6">
        <f>SUM(B89:H89)</f>
        <v>13777</v>
      </c>
    </row>
    <row r="90" spans="1:9" s="4" customFormat="1" ht="12.75" x14ac:dyDescent="0.2">
      <c r="A90" s="8" t="s">
        <v>29</v>
      </c>
      <c r="B90" s="6"/>
      <c r="C90" s="6"/>
      <c r="D90" s="6"/>
      <c r="E90" s="6"/>
      <c r="F90" s="6"/>
      <c r="G90" s="6"/>
      <c r="H90" s="6"/>
      <c r="I90" s="6"/>
    </row>
    <row r="91" spans="1:9" s="4" customFormat="1" ht="12.75" x14ac:dyDescent="0.2">
      <c r="A91" s="11" t="s">
        <v>48</v>
      </c>
      <c r="B91" s="6">
        <v>3168</v>
      </c>
      <c r="C91" s="6">
        <v>2245</v>
      </c>
      <c r="D91" s="6">
        <v>1337</v>
      </c>
      <c r="E91" s="6">
        <v>2572</v>
      </c>
      <c r="F91" s="6">
        <v>936</v>
      </c>
      <c r="G91" s="6">
        <v>37</v>
      </c>
      <c r="H91" s="6">
        <v>2228</v>
      </c>
      <c r="I91" s="6">
        <f>SUM(B91:H91)</f>
        <v>12523</v>
      </c>
    </row>
    <row r="92" spans="1:9" s="4" customFormat="1" ht="12.75" x14ac:dyDescent="0.2">
      <c r="A92" s="11" t="s">
        <v>49</v>
      </c>
      <c r="B92" s="6">
        <v>2739</v>
      </c>
      <c r="C92" s="6">
        <v>2303</v>
      </c>
      <c r="D92" s="6">
        <v>1453</v>
      </c>
      <c r="E92" s="6">
        <v>2517</v>
      </c>
      <c r="F92" s="6">
        <v>908</v>
      </c>
      <c r="G92" s="6">
        <v>37</v>
      </c>
      <c r="H92" s="6">
        <v>2432</v>
      </c>
      <c r="I92" s="6">
        <f>SUM(B92:H92)</f>
        <v>12389</v>
      </c>
    </row>
    <row r="93" spans="1:9" s="4" customFormat="1" ht="12.75" x14ac:dyDescent="0.2">
      <c r="A93" s="11" t="s">
        <v>50</v>
      </c>
      <c r="B93" s="6">
        <v>3175</v>
      </c>
      <c r="C93" s="6">
        <v>2403</v>
      </c>
      <c r="D93" s="6">
        <v>1488</v>
      </c>
      <c r="E93" s="6">
        <v>2466</v>
      </c>
      <c r="F93" s="6">
        <v>874</v>
      </c>
      <c r="G93" s="6">
        <v>38</v>
      </c>
      <c r="H93" s="6">
        <v>3169</v>
      </c>
      <c r="I93" s="6">
        <f>SUM(B93:H93)</f>
        <v>13613</v>
      </c>
    </row>
    <row r="94" spans="1:9" s="4" customFormat="1" ht="12.75" x14ac:dyDescent="0.2">
      <c r="A94" s="11" t="s">
        <v>47</v>
      </c>
      <c r="B94" s="6">
        <v>3356</v>
      </c>
      <c r="C94" s="6">
        <v>2833</v>
      </c>
      <c r="D94" s="6">
        <v>1290</v>
      </c>
      <c r="E94" s="6">
        <v>2417</v>
      </c>
      <c r="F94" s="6">
        <v>870</v>
      </c>
      <c r="G94" s="6">
        <v>40</v>
      </c>
      <c r="H94" s="6">
        <v>3202</v>
      </c>
      <c r="I94" s="6">
        <f>SUM(B94:H94)</f>
        <v>14008</v>
      </c>
    </row>
    <row r="95" spans="1:9" s="4" customFormat="1" ht="15.75" customHeight="1" x14ac:dyDescent="0.2">
      <c r="A95" s="8" t="s">
        <v>30</v>
      </c>
      <c r="B95" s="6"/>
      <c r="C95" s="6"/>
      <c r="D95" s="6"/>
      <c r="E95" s="6"/>
      <c r="F95" s="6"/>
      <c r="G95" s="6"/>
      <c r="H95" s="6"/>
      <c r="I95" s="6"/>
    </row>
    <row r="96" spans="1:9" s="4" customFormat="1" ht="12.75" x14ac:dyDescent="0.2">
      <c r="A96" s="11" t="s">
        <v>48</v>
      </c>
      <c r="B96" s="6">
        <v>2973</v>
      </c>
      <c r="C96" s="6">
        <v>2977</v>
      </c>
      <c r="D96" s="6">
        <v>1274</v>
      </c>
      <c r="E96" s="6">
        <v>2344</v>
      </c>
      <c r="F96" s="6">
        <v>857</v>
      </c>
      <c r="G96" s="6">
        <v>40</v>
      </c>
      <c r="H96" s="6">
        <v>3257</v>
      </c>
      <c r="I96" s="6">
        <f>SUM(B96:H96)</f>
        <v>13722</v>
      </c>
    </row>
    <row r="97" spans="1:9" s="4" customFormat="1" ht="12.75" x14ac:dyDescent="0.2">
      <c r="A97" s="11" t="s">
        <v>49</v>
      </c>
      <c r="B97" s="6">
        <v>2550</v>
      </c>
      <c r="C97" s="6">
        <v>2938</v>
      </c>
      <c r="D97" s="6">
        <v>1389</v>
      </c>
      <c r="E97" s="6">
        <v>2025</v>
      </c>
      <c r="F97" s="6">
        <v>865</v>
      </c>
      <c r="G97" s="6">
        <v>40</v>
      </c>
      <c r="H97" s="6">
        <v>3338</v>
      </c>
      <c r="I97" s="6">
        <f>SUM(B97:H97)</f>
        <v>13145</v>
      </c>
    </row>
    <row r="98" spans="1:9" s="4" customFormat="1" ht="12.75" x14ac:dyDescent="0.2">
      <c r="A98" s="11" t="s">
        <v>50</v>
      </c>
      <c r="B98" s="6">
        <v>1899</v>
      </c>
      <c r="C98" s="6">
        <v>3083</v>
      </c>
      <c r="D98" s="6">
        <v>1395</v>
      </c>
      <c r="E98" s="6">
        <v>1888</v>
      </c>
      <c r="F98" s="6">
        <v>826</v>
      </c>
      <c r="G98" s="6">
        <v>39</v>
      </c>
      <c r="H98" s="6">
        <v>3104</v>
      </c>
      <c r="I98" s="6">
        <f>SUM(B98:H98)</f>
        <v>12234</v>
      </c>
    </row>
    <row r="99" spans="1:9" s="4" customFormat="1" ht="12.75" x14ac:dyDescent="0.2">
      <c r="A99" s="11" t="s">
        <v>47</v>
      </c>
      <c r="B99" s="6">
        <v>1966</v>
      </c>
      <c r="C99" s="6">
        <v>3007</v>
      </c>
      <c r="D99" s="6">
        <v>1270</v>
      </c>
      <c r="E99" s="6">
        <v>1757</v>
      </c>
      <c r="F99" s="6">
        <v>821</v>
      </c>
      <c r="G99" s="6">
        <v>39</v>
      </c>
      <c r="H99" s="6">
        <v>2952</v>
      </c>
      <c r="I99" s="6">
        <f>SUM(B99:H99)</f>
        <v>11812</v>
      </c>
    </row>
    <row r="100" spans="1:9" s="4" customFormat="1" ht="12.75" x14ac:dyDescent="0.2">
      <c r="A100" s="8" t="s">
        <v>31</v>
      </c>
      <c r="B100" s="6"/>
      <c r="C100" s="6"/>
      <c r="D100" s="6"/>
      <c r="E100" s="6"/>
      <c r="F100" s="6"/>
      <c r="G100" s="6"/>
      <c r="H100" s="6"/>
      <c r="I100" s="6"/>
    </row>
    <row r="101" spans="1:9" s="4" customFormat="1" ht="12.75" x14ac:dyDescent="0.2">
      <c r="A101" s="11" t="s">
        <v>48</v>
      </c>
      <c r="B101" s="6">
        <v>1720</v>
      </c>
      <c r="C101" s="6">
        <v>2789</v>
      </c>
      <c r="D101" s="6">
        <v>624</v>
      </c>
      <c r="E101" s="6">
        <v>1453</v>
      </c>
      <c r="F101" s="6">
        <v>860</v>
      </c>
      <c r="G101" s="6">
        <v>39</v>
      </c>
      <c r="H101" s="6">
        <v>2878</v>
      </c>
      <c r="I101" s="6">
        <f>SUM(B101:H101)</f>
        <v>10363</v>
      </c>
    </row>
    <row r="102" spans="1:9" s="4" customFormat="1" ht="12.75" x14ac:dyDescent="0.2">
      <c r="A102" s="11" t="s">
        <v>49</v>
      </c>
      <c r="B102" s="6">
        <v>1354</v>
      </c>
      <c r="C102" s="6">
        <v>3897</v>
      </c>
      <c r="D102" s="6">
        <v>692</v>
      </c>
      <c r="E102" s="6">
        <v>945</v>
      </c>
      <c r="F102" s="6">
        <v>854</v>
      </c>
      <c r="G102" s="6">
        <v>98</v>
      </c>
      <c r="H102" s="6">
        <v>2266</v>
      </c>
      <c r="I102" s="6">
        <f>SUM(B102:H102)</f>
        <v>10106</v>
      </c>
    </row>
    <row r="103" spans="1:9" s="4" customFormat="1" ht="12.75" x14ac:dyDescent="0.2">
      <c r="A103" s="11" t="s">
        <v>50</v>
      </c>
      <c r="B103" s="6">
        <v>1842</v>
      </c>
      <c r="C103" s="6">
        <v>4020</v>
      </c>
      <c r="D103" s="6">
        <v>607</v>
      </c>
      <c r="E103" s="6">
        <v>866</v>
      </c>
      <c r="F103" s="6">
        <v>1025</v>
      </c>
      <c r="G103" s="6">
        <v>102</v>
      </c>
      <c r="H103" s="6">
        <v>2093</v>
      </c>
      <c r="I103" s="6">
        <f>SUM(B103:H103)</f>
        <v>10555</v>
      </c>
    </row>
    <row r="104" spans="1:9" s="4" customFormat="1" ht="12.75" x14ac:dyDescent="0.2">
      <c r="A104" s="11" t="s">
        <v>47</v>
      </c>
      <c r="B104" s="6">
        <v>2077</v>
      </c>
      <c r="C104" s="6">
        <v>4117</v>
      </c>
      <c r="D104" s="6">
        <v>1510</v>
      </c>
      <c r="E104" s="6">
        <v>1504</v>
      </c>
      <c r="F104" s="6">
        <v>1034</v>
      </c>
      <c r="G104" s="6">
        <v>88</v>
      </c>
      <c r="H104" s="6">
        <v>2469</v>
      </c>
      <c r="I104" s="6">
        <f>SUM(B104:H104)</f>
        <v>12799</v>
      </c>
    </row>
    <row r="105" spans="1:9" s="4" customFormat="1" ht="12.75" x14ac:dyDescent="0.2">
      <c r="A105" s="8" t="s">
        <v>32</v>
      </c>
      <c r="B105" s="6"/>
      <c r="C105" s="6"/>
      <c r="D105" s="6"/>
      <c r="E105" s="6"/>
      <c r="F105" s="6"/>
      <c r="G105" s="6"/>
      <c r="H105" s="6"/>
      <c r="I105" s="6"/>
    </row>
    <row r="106" spans="1:9" s="4" customFormat="1" ht="12.75" x14ac:dyDescent="0.2">
      <c r="A106" s="11" t="s">
        <v>48</v>
      </c>
      <c r="B106" s="6">
        <v>1340</v>
      </c>
      <c r="C106" s="6">
        <v>1441</v>
      </c>
      <c r="D106" s="6">
        <v>1258</v>
      </c>
      <c r="E106" s="6">
        <v>692</v>
      </c>
      <c r="F106" s="6">
        <v>684</v>
      </c>
      <c r="G106" s="6">
        <v>80</v>
      </c>
      <c r="H106" s="6">
        <v>3636</v>
      </c>
      <c r="I106" s="6">
        <f>SUM(B106:H106)</f>
        <v>9131</v>
      </c>
    </row>
    <row r="107" spans="1:9" s="4" customFormat="1" ht="12.75" x14ac:dyDescent="0.2">
      <c r="A107" s="11" t="s">
        <v>49</v>
      </c>
      <c r="B107" s="6">
        <v>1253</v>
      </c>
      <c r="C107" s="6">
        <v>2468</v>
      </c>
      <c r="D107" s="6">
        <v>1480</v>
      </c>
      <c r="E107" s="6">
        <v>600</v>
      </c>
      <c r="F107" s="6">
        <v>702</v>
      </c>
      <c r="G107" s="6">
        <v>77</v>
      </c>
      <c r="H107" s="6">
        <v>4814</v>
      </c>
      <c r="I107" s="6">
        <f>SUM(B107:H107)</f>
        <v>11394</v>
      </c>
    </row>
    <row r="108" spans="1:9" s="4" customFormat="1" ht="12.75" x14ac:dyDescent="0.2">
      <c r="A108" s="11" t="s">
        <v>50</v>
      </c>
      <c r="B108" s="6">
        <v>1801</v>
      </c>
      <c r="C108" s="6">
        <v>1104</v>
      </c>
      <c r="D108" s="6">
        <v>878</v>
      </c>
      <c r="E108" s="6">
        <v>589</v>
      </c>
      <c r="F108" s="6">
        <v>668</v>
      </c>
      <c r="G108" s="6">
        <v>73</v>
      </c>
      <c r="H108" s="6">
        <v>1646</v>
      </c>
      <c r="I108" s="6">
        <f>SUM(B108:H108)</f>
        <v>6759</v>
      </c>
    </row>
    <row r="109" spans="1:9" s="4" customFormat="1" ht="12.75" x14ac:dyDescent="0.2">
      <c r="A109" s="11" t="s">
        <v>47</v>
      </c>
      <c r="B109" s="6">
        <v>4527</v>
      </c>
      <c r="C109" s="6">
        <v>5341</v>
      </c>
      <c r="D109" s="6">
        <v>1990</v>
      </c>
      <c r="E109" s="6">
        <v>3074</v>
      </c>
      <c r="F109" s="6">
        <v>938</v>
      </c>
      <c r="G109" s="6">
        <v>69</v>
      </c>
      <c r="H109" s="6">
        <v>6696</v>
      </c>
      <c r="I109" s="6">
        <f>SUM(B109:H109)</f>
        <v>22635</v>
      </c>
    </row>
    <row r="110" spans="1:9" s="4" customFormat="1" ht="12.75" x14ac:dyDescent="0.2">
      <c r="A110" s="9" t="s">
        <v>34</v>
      </c>
      <c r="B110" s="6"/>
      <c r="C110" s="6"/>
      <c r="D110" s="6"/>
      <c r="E110" s="6"/>
      <c r="F110" s="6"/>
      <c r="G110" s="6"/>
      <c r="H110" s="6"/>
      <c r="I110" s="6"/>
    </row>
    <row r="111" spans="1:9" s="4" customFormat="1" ht="12.75" x14ac:dyDescent="0.2">
      <c r="A111" s="11" t="s">
        <v>48</v>
      </c>
      <c r="B111" s="6">
        <v>4907</v>
      </c>
      <c r="C111" s="6">
        <v>5163</v>
      </c>
      <c r="D111" s="6">
        <v>2138</v>
      </c>
      <c r="E111" s="6">
        <v>3012</v>
      </c>
      <c r="F111" s="6">
        <v>929</v>
      </c>
      <c r="G111" s="6">
        <v>169</v>
      </c>
      <c r="H111" s="6">
        <v>7330</v>
      </c>
      <c r="I111" s="6">
        <f>SUM(B111:H111)</f>
        <v>23648</v>
      </c>
    </row>
    <row r="112" spans="1:9" s="4" customFormat="1" ht="12.75" x14ac:dyDescent="0.2">
      <c r="A112" s="11" t="s">
        <v>49</v>
      </c>
      <c r="B112" s="6">
        <v>4520</v>
      </c>
      <c r="C112" s="6">
        <v>5301</v>
      </c>
      <c r="D112" s="6">
        <v>2098</v>
      </c>
      <c r="E112" s="6">
        <v>2782</v>
      </c>
      <c r="F112" s="6">
        <v>929</v>
      </c>
      <c r="G112" s="6">
        <v>147</v>
      </c>
      <c r="H112" s="6">
        <v>7199</v>
      </c>
      <c r="I112" s="6">
        <f>SUM(B112:H112)</f>
        <v>22976</v>
      </c>
    </row>
    <row r="113" spans="1:9" s="4" customFormat="1" ht="12.75" x14ac:dyDescent="0.2">
      <c r="A113" s="11" t="s">
        <v>50</v>
      </c>
      <c r="B113" s="6">
        <v>5289</v>
      </c>
      <c r="C113" s="6">
        <v>5436</v>
      </c>
      <c r="D113" s="6">
        <v>2197</v>
      </c>
      <c r="E113" s="6">
        <v>2587</v>
      </c>
      <c r="F113" s="6">
        <v>607</v>
      </c>
      <c r="G113" s="6">
        <v>141</v>
      </c>
      <c r="H113" s="6">
        <v>7411</v>
      </c>
      <c r="I113" s="6">
        <f>SUM(B113:H113)</f>
        <v>23668</v>
      </c>
    </row>
    <row r="114" spans="1:9" s="4" customFormat="1" ht="12.75" x14ac:dyDescent="0.2">
      <c r="A114" s="11" t="s">
        <v>47</v>
      </c>
      <c r="B114" s="6">
        <v>5875</v>
      </c>
      <c r="C114" s="6">
        <v>5346</v>
      </c>
      <c r="D114" s="6">
        <v>2346</v>
      </c>
      <c r="E114" s="6">
        <v>2562</v>
      </c>
      <c r="F114" s="6">
        <v>899</v>
      </c>
      <c r="G114" s="6">
        <v>137</v>
      </c>
      <c r="H114" s="6">
        <v>7088</v>
      </c>
      <c r="I114" s="6">
        <f>SUM(B114:H114)</f>
        <v>24253</v>
      </c>
    </row>
    <row r="115" spans="1:9" s="4" customFormat="1" ht="12.75" x14ac:dyDescent="0.2">
      <c r="A115" s="9" t="s">
        <v>35</v>
      </c>
      <c r="B115" s="6"/>
      <c r="C115" s="6"/>
      <c r="D115" s="6"/>
      <c r="E115" s="6"/>
      <c r="F115" s="6"/>
      <c r="G115" s="6"/>
      <c r="H115" s="6"/>
      <c r="I115" s="6"/>
    </row>
    <row r="116" spans="1:9" s="4" customFormat="1" ht="12.75" x14ac:dyDescent="0.2">
      <c r="A116" s="11" t="s">
        <v>48</v>
      </c>
      <c r="B116" s="6">
        <v>5503</v>
      </c>
      <c r="C116" s="6">
        <v>5287</v>
      </c>
      <c r="D116" s="6">
        <v>2215</v>
      </c>
      <c r="E116" s="6">
        <v>2562</v>
      </c>
      <c r="F116" s="6">
        <v>872</v>
      </c>
      <c r="G116" s="6">
        <v>74</v>
      </c>
      <c r="H116" s="6">
        <v>7328</v>
      </c>
      <c r="I116" s="6">
        <f>SUM(B116:H116)</f>
        <v>23841</v>
      </c>
    </row>
    <row r="117" spans="1:9" s="4" customFormat="1" ht="12.75" x14ac:dyDescent="0.2">
      <c r="A117" s="11" t="s">
        <v>49</v>
      </c>
      <c r="B117" s="6">
        <v>4857</v>
      </c>
      <c r="C117" s="6">
        <v>1781</v>
      </c>
      <c r="D117" s="6">
        <v>925</v>
      </c>
      <c r="E117" s="6">
        <v>1853</v>
      </c>
      <c r="F117" s="6">
        <v>649</v>
      </c>
      <c r="G117" s="6">
        <v>44</v>
      </c>
      <c r="H117" s="6">
        <v>2831</v>
      </c>
      <c r="I117" s="6">
        <f>SUM(B117:H117)</f>
        <v>12940</v>
      </c>
    </row>
    <row r="118" spans="1:9" s="4" customFormat="1" ht="12.75" x14ac:dyDescent="0.2">
      <c r="A118" s="11" t="s">
        <v>50</v>
      </c>
      <c r="B118" s="6">
        <v>3655</v>
      </c>
      <c r="C118" s="6">
        <v>1715</v>
      </c>
      <c r="D118" s="6">
        <v>705</v>
      </c>
      <c r="E118" s="6">
        <v>1960</v>
      </c>
      <c r="F118" s="6">
        <v>488</v>
      </c>
      <c r="G118" s="6">
        <v>40</v>
      </c>
      <c r="H118" s="6">
        <v>2082</v>
      </c>
      <c r="I118" s="6">
        <f>SUM(B118:H118)</f>
        <v>10645</v>
      </c>
    </row>
    <row r="119" spans="1:9" s="4" customFormat="1" ht="12.75" x14ac:dyDescent="0.2">
      <c r="A119" s="11" t="s">
        <v>47</v>
      </c>
      <c r="B119" s="6">
        <v>3932</v>
      </c>
      <c r="C119" s="6">
        <v>1728</v>
      </c>
      <c r="D119" s="6">
        <v>797</v>
      </c>
      <c r="E119" s="6">
        <v>1848</v>
      </c>
      <c r="F119" s="6">
        <v>466</v>
      </c>
      <c r="G119" s="6">
        <v>33</v>
      </c>
      <c r="H119" s="6">
        <v>2361</v>
      </c>
      <c r="I119" s="6">
        <f>SUM(B119:H119)</f>
        <v>11165</v>
      </c>
    </row>
    <row r="120" spans="1:9" s="4" customFormat="1" ht="12.75" x14ac:dyDescent="0.2">
      <c r="A120" s="9" t="s">
        <v>36</v>
      </c>
      <c r="B120" s="6"/>
      <c r="C120" s="6"/>
      <c r="D120" s="6"/>
      <c r="E120" s="6"/>
      <c r="F120" s="6"/>
      <c r="G120" s="6"/>
      <c r="H120" s="6"/>
      <c r="I120" s="6"/>
    </row>
    <row r="121" spans="1:9" s="4" customFormat="1" ht="12.75" x14ac:dyDescent="0.2">
      <c r="A121" s="11" t="s">
        <v>48</v>
      </c>
      <c r="B121" s="6">
        <v>3972</v>
      </c>
      <c r="C121" s="6">
        <v>1793</v>
      </c>
      <c r="D121" s="6">
        <v>806</v>
      </c>
      <c r="E121" s="6">
        <v>1862</v>
      </c>
      <c r="F121" s="6">
        <v>438</v>
      </c>
      <c r="G121" s="6">
        <v>31</v>
      </c>
      <c r="H121" s="6">
        <v>2991</v>
      </c>
      <c r="I121" s="6">
        <f>SUM(B121:H121)</f>
        <v>11893</v>
      </c>
    </row>
    <row r="122" spans="1:9" s="4" customFormat="1" ht="12.75" x14ac:dyDescent="0.2">
      <c r="A122" s="11" t="s">
        <v>49</v>
      </c>
      <c r="B122" s="6">
        <v>3838</v>
      </c>
      <c r="C122" s="6">
        <v>2165</v>
      </c>
      <c r="D122" s="6">
        <v>722</v>
      </c>
      <c r="E122" s="6">
        <v>1767</v>
      </c>
      <c r="F122" s="6">
        <v>411</v>
      </c>
      <c r="G122" s="6">
        <v>25</v>
      </c>
      <c r="H122" s="6">
        <v>3215</v>
      </c>
      <c r="I122" s="6">
        <f>SUM(B122:H122)</f>
        <v>12143</v>
      </c>
    </row>
    <row r="123" spans="1:9" s="4" customFormat="1" ht="12.75" x14ac:dyDescent="0.2">
      <c r="A123" s="11" t="s">
        <v>50</v>
      </c>
      <c r="B123" s="6">
        <v>4213</v>
      </c>
      <c r="C123" s="6">
        <v>2986</v>
      </c>
      <c r="D123" s="6">
        <v>769</v>
      </c>
      <c r="E123" s="6">
        <v>3685</v>
      </c>
      <c r="F123" s="6">
        <v>513</v>
      </c>
      <c r="G123" s="6">
        <v>25</v>
      </c>
      <c r="H123" s="6">
        <v>3461</v>
      </c>
      <c r="I123" s="6">
        <f>SUM(B123:H123)</f>
        <v>15652</v>
      </c>
    </row>
    <row r="124" spans="1:9" s="4" customFormat="1" ht="12.75" x14ac:dyDescent="0.2">
      <c r="A124" s="11" t="s">
        <v>47</v>
      </c>
      <c r="B124" s="6">
        <v>4201</v>
      </c>
      <c r="C124" s="6">
        <v>3086</v>
      </c>
      <c r="D124" s="6">
        <v>736</v>
      </c>
      <c r="E124" s="6">
        <v>2205</v>
      </c>
      <c r="F124" s="6">
        <v>325</v>
      </c>
      <c r="G124" s="6">
        <v>24</v>
      </c>
      <c r="H124" s="6">
        <v>3225</v>
      </c>
      <c r="I124" s="6">
        <f>SUM(B124:H124)</f>
        <v>13802</v>
      </c>
    </row>
    <row r="125" spans="1:9" s="4" customFormat="1" ht="12.75" x14ac:dyDescent="0.2">
      <c r="A125" s="9" t="s">
        <v>37</v>
      </c>
      <c r="B125" s="6"/>
      <c r="C125" s="6"/>
      <c r="D125" s="6" t="s">
        <v>0</v>
      </c>
      <c r="E125" s="6"/>
      <c r="F125" s="6"/>
      <c r="G125" s="6"/>
      <c r="H125" s="6"/>
      <c r="I125" s="6"/>
    </row>
    <row r="126" spans="1:9" s="4" customFormat="1" ht="12.75" x14ac:dyDescent="0.2">
      <c r="A126" s="12" t="s">
        <v>48</v>
      </c>
      <c r="B126" s="6">
        <v>5037</v>
      </c>
      <c r="C126" s="6">
        <v>6411</v>
      </c>
      <c r="D126" s="6">
        <v>1731</v>
      </c>
      <c r="E126" s="6">
        <v>4080</v>
      </c>
      <c r="F126" s="6">
        <v>719</v>
      </c>
      <c r="G126" s="6">
        <v>24</v>
      </c>
      <c r="H126" s="6">
        <v>5997</v>
      </c>
      <c r="I126" s="6">
        <f t="shared" ref="I126:I145" si="0">SUM(B126:H126)</f>
        <v>23999</v>
      </c>
    </row>
    <row r="127" spans="1:9" s="4" customFormat="1" ht="12.75" x14ac:dyDescent="0.2">
      <c r="A127" s="12" t="s">
        <v>51</v>
      </c>
      <c r="B127" s="6">
        <v>4834</v>
      </c>
      <c r="C127" s="6">
        <v>6920</v>
      </c>
      <c r="D127" s="6">
        <v>1729</v>
      </c>
      <c r="E127" s="6">
        <v>4080</v>
      </c>
      <c r="F127" s="6">
        <v>717</v>
      </c>
      <c r="G127" s="6">
        <v>24</v>
      </c>
      <c r="H127" s="6">
        <v>6021</v>
      </c>
      <c r="I127" s="6">
        <f t="shared" si="0"/>
        <v>24325</v>
      </c>
    </row>
    <row r="128" spans="1:9" s="4" customFormat="1" ht="12.75" x14ac:dyDescent="0.2">
      <c r="A128" s="12" t="s">
        <v>52</v>
      </c>
      <c r="B128" s="6">
        <v>4704</v>
      </c>
      <c r="C128" s="6">
        <v>7311</v>
      </c>
      <c r="D128" s="6">
        <v>1746</v>
      </c>
      <c r="E128" s="6">
        <v>4080</v>
      </c>
      <c r="F128" s="6">
        <v>727</v>
      </c>
      <c r="G128" s="6">
        <v>24</v>
      </c>
      <c r="H128" s="6">
        <v>6000</v>
      </c>
      <c r="I128" s="6">
        <f t="shared" si="0"/>
        <v>24592</v>
      </c>
    </row>
    <row r="129" spans="1:9" s="4" customFormat="1" ht="12.75" x14ac:dyDescent="0.2">
      <c r="A129" s="12" t="s">
        <v>49</v>
      </c>
      <c r="B129" s="6">
        <v>4562</v>
      </c>
      <c r="C129" s="6">
        <v>7499</v>
      </c>
      <c r="D129" s="6">
        <v>863</v>
      </c>
      <c r="E129" s="6">
        <v>4080</v>
      </c>
      <c r="F129" s="6">
        <v>722</v>
      </c>
      <c r="G129" s="6">
        <v>24</v>
      </c>
      <c r="H129" s="6">
        <v>5982</v>
      </c>
      <c r="I129" s="6">
        <f t="shared" si="0"/>
        <v>23732</v>
      </c>
    </row>
    <row r="130" spans="1:9" s="4" customFormat="1" ht="12.75" x14ac:dyDescent="0.2">
      <c r="A130" s="12" t="s">
        <v>53</v>
      </c>
      <c r="B130" s="6">
        <v>4346</v>
      </c>
      <c r="C130" s="6">
        <v>7595</v>
      </c>
      <c r="D130" s="6">
        <v>1236</v>
      </c>
      <c r="E130" s="6">
        <v>4080</v>
      </c>
      <c r="F130" s="6">
        <v>700</v>
      </c>
      <c r="G130" s="6">
        <v>24</v>
      </c>
      <c r="H130" s="6">
        <v>4349</v>
      </c>
      <c r="I130" s="6">
        <f t="shared" si="0"/>
        <v>22330</v>
      </c>
    </row>
    <row r="131" spans="1:9" s="4" customFormat="1" ht="12.75" x14ac:dyDescent="0.2">
      <c r="A131" s="12" t="s">
        <v>54</v>
      </c>
      <c r="B131" s="6">
        <v>4227</v>
      </c>
      <c r="C131" s="6">
        <v>7052</v>
      </c>
      <c r="D131" s="6">
        <v>932</v>
      </c>
      <c r="E131" s="6">
        <v>4080</v>
      </c>
      <c r="F131" s="6">
        <v>699</v>
      </c>
      <c r="G131" s="6">
        <v>24</v>
      </c>
      <c r="H131" s="6">
        <v>4335</v>
      </c>
      <c r="I131" s="6">
        <f t="shared" si="0"/>
        <v>21349</v>
      </c>
    </row>
    <row r="132" spans="1:9" s="4" customFormat="1" ht="12.75" x14ac:dyDescent="0.2">
      <c r="A132" s="12" t="s">
        <v>55</v>
      </c>
      <c r="B132" s="6">
        <v>4358</v>
      </c>
      <c r="C132" s="6">
        <v>7561</v>
      </c>
      <c r="D132" s="6">
        <v>1131</v>
      </c>
      <c r="E132" s="6">
        <v>4080</v>
      </c>
      <c r="F132" s="6">
        <v>689</v>
      </c>
      <c r="G132" s="6">
        <v>24</v>
      </c>
      <c r="H132" s="6">
        <v>4325</v>
      </c>
      <c r="I132" s="6">
        <f t="shared" si="0"/>
        <v>22168</v>
      </c>
    </row>
    <row r="133" spans="1:9" s="4" customFormat="1" ht="12.75" x14ac:dyDescent="0.2">
      <c r="A133" s="12" t="s">
        <v>56</v>
      </c>
      <c r="B133" s="6">
        <v>4379</v>
      </c>
      <c r="C133" s="6">
        <v>7578</v>
      </c>
      <c r="D133" s="6">
        <v>1108</v>
      </c>
      <c r="E133" s="6">
        <v>4080</v>
      </c>
      <c r="F133" s="6">
        <v>689</v>
      </c>
      <c r="G133" s="6">
        <v>24</v>
      </c>
      <c r="H133" s="6">
        <v>4351</v>
      </c>
      <c r="I133" s="6">
        <f t="shared" si="0"/>
        <v>22209</v>
      </c>
    </row>
    <row r="134" spans="1:9" s="4" customFormat="1" ht="12.75" x14ac:dyDescent="0.2">
      <c r="A134" s="12" t="s">
        <v>57</v>
      </c>
      <c r="B134" s="6">
        <v>4376</v>
      </c>
      <c r="C134" s="6">
        <v>8457</v>
      </c>
      <c r="D134" s="6">
        <v>984</v>
      </c>
      <c r="E134" s="6">
        <v>4080</v>
      </c>
      <c r="F134" s="6">
        <v>681</v>
      </c>
      <c r="G134" s="6">
        <v>24</v>
      </c>
      <c r="H134" s="6">
        <v>4337</v>
      </c>
      <c r="I134" s="6">
        <f t="shared" si="0"/>
        <v>22939</v>
      </c>
    </row>
    <row r="135" spans="1:9" s="4" customFormat="1" ht="12.75" x14ac:dyDescent="0.2">
      <c r="A135" s="12" t="s">
        <v>47</v>
      </c>
      <c r="B135" s="6">
        <v>4275</v>
      </c>
      <c r="C135" s="6">
        <v>8626</v>
      </c>
      <c r="D135" s="6">
        <v>772</v>
      </c>
      <c r="E135" s="6">
        <v>4080</v>
      </c>
      <c r="F135" s="6">
        <v>654</v>
      </c>
      <c r="G135" s="6">
        <v>24</v>
      </c>
      <c r="H135" s="6">
        <v>4311</v>
      </c>
      <c r="I135" s="6">
        <f t="shared" si="0"/>
        <v>22742</v>
      </c>
    </row>
    <row r="136" spans="1:9" s="4" customFormat="1" ht="15" customHeight="1" x14ac:dyDescent="0.2">
      <c r="A136" s="9" t="s">
        <v>38</v>
      </c>
      <c r="B136" s="6"/>
      <c r="C136" s="6"/>
      <c r="D136" s="6"/>
      <c r="E136" s="6"/>
      <c r="F136" s="6"/>
      <c r="G136" s="6"/>
      <c r="H136" s="6"/>
      <c r="I136" s="6"/>
    </row>
    <row r="137" spans="1:9" s="4" customFormat="1" ht="12.75" x14ac:dyDescent="0.2">
      <c r="A137" s="12" t="s">
        <v>48</v>
      </c>
      <c r="B137" s="6">
        <v>3696</v>
      </c>
      <c r="C137" s="6">
        <v>7207</v>
      </c>
      <c r="D137" s="6">
        <v>903</v>
      </c>
      <c r="E137" s="6">
        <v>4080</v>
      </c>
      <c r="F137" s="6">
        <v>567</v>
      </c>
      <c r="G137" s="6">
        <v>24</v>
      </c>
      <c r="H137" s="6">
        <v>3347</v>
      </c>
      <c r="I137" s="6">
        <f t="shared" si="0"/>
        <v>19824</v>
      </c>
    </row>
    <row r="138" spans="1:9" s="4" customFormat="1" ht="12.75" x14ac:dyDescent="0.2">
      <c r="A138" s="11" t="s">
        <v>49</v>
      </c>
      <c r="B138" s="6">
        <v>3376</v>
      </c>
      <c r="C138" s="6">
        <v>7202</v>
      </c>
      <c r="D138" s="6">
        <v>803</v>
      </c>
      <c r="E138" s="6">
        <v>4080</v>
      </c>
      <c r="F138" s="6">
        <v>537</v>
      </c>
      <c r="G138" s="6">
        <v>8</v>
      </c>
      <c r="H138" s="6">
        <v>3300</v>
      </c>
      <c r="I138" s="6">
        <f t="shared" si="0"/>
        <v>19306</v>
      </c>
    </row>
    <row r="139" spans="1:9" s="4" customFormat="1" ht="12.75" x14ac:dyDescent="0.2">
      <c r="A139" s="9" t="s">
        <v>39</v>
      </c>
      <c r="B139" s="6"/>
      <c r="C139" s="6"/>
      <c r="D139" s="6"/>
      <c r="E139" s="6"/>
      <c r="F139" s="6"/>
      <c r="G139" s="6"/>
      <c r="H139" s="6"/>
      <c r="I139" s="6"/>
    </row>
    <row r="140" spans="1:9" s="4" customFormat="1" ht="12.75" x14ac:dyDescent="0.2">
      <c r="A140" s="11" t="s">
        <v>47</v>
      </c>
      <c r="B140" s="6">
        <v>195</v>
      </c>
      <c r="C140" s="6">
        <v>6</v>
      </c>
      <c r="D140" s="6">
        <v>100</v>
      </c>
      <c r="E140" s="6">
        <v>0</v>
      </c>
      <c r="F140" s="6">
        <v>253</v>
      </c>
      <c r="G140" s="6">
        <v>0</v>
      </c>
      <c r="H140" s="6">
        <v>212</v>
      </c>
      <c r="I140" s="6">
        <f t="shared" si="0"/>
        <v>766</v>
      </c>
    </row>
    <row r="141" spans="1:9" s="4" customFormat="1" ht="12.75" x14ac:dyDescent="0.2">
      <c r="A141" s="9" t="s">
        <v>40</v>
      </c>
      <c r="B141" s="6"/>
      <c r="C141" s="6"/>
      <c r="D141" s="6"/>
      <c r="E141" s="6"/>
      <c r="F141" s="6"/>
      <c r="G141" s="6"/>
      <c r="H141" s="6"/>
      <c r="I141" s="6"/>
    </row>
    <row r="142" spans="1:9" s="4" customFormat="1" ht="12.75" x14ac:dyDescent="0.2">
      <c r="A142" s="11" t="s">
        <v>48</v>
      </c>
      <c r="B142" s="6">
        <v>162.77000000000001</v>
      </c>
      <c r="C142" s="6">
        <v>0</v>
      </c>
      <c r="D142" s="6">
        <v>35.1</v>
      </c>
      <c r="E142" s="6">
        <v>0</v>
      </c>
      <c r="F142" s="6">
        <v>248.77</v>
      </c>
      <c r="G142" s="6">
        <v>0</v>
      </c>
      <c r="H142" s="6">
        <v>362.07</v>
      </c>
      <c r="I142" s="6">
        <f t="shared" si="0"/>
        <v>808.71</v>
      </c>
    </row>
    <row r="143" spans="1:9" s="4" customFormat="1" ht="12.75" x14ac:dyDescent="0.2">
      <c r="A143" s="11" t="s">
        <v>49</v>
      </c>
      <c r="B143" s="6">
        <v>106</v>
      </c>
      <c r="C143" s="6">
        <v>15</v>
      </c>
      <c r="D143" s="6">
        <v>121</v>
      </c>
      <c r="E143" s="6">
        <v>0</v>
      </c>
      <c r="F143" s="6">
        <v>254</v>
      </c>
      <c r="G143" s="6">
        <v>0</v>
      </c>
      <c r="H143" s="6">
        <v>492</v>
      </c>
      <c r="I143" s="6">
        <f t="shared" si="0"/>
        <v>988</v>
      </c>
    </row>
    <row r="144" spans="1:9" s="4" customFormat="1" ht="12.75" x14ac:dyDescent="0.2">
      <c r="A144" s="11" t="s">
        <v>50</v>
      </c>
      <c r="B144" s="6">
        <v>555</v>
      </c>
      <c r="C144" s="6">
        <v>308</v>
      </c>
      <c r="D144" s="6">
        <v>115</v>
      </c>
      <c r="E144" s="6">
        <v>500</v>
      </c>
      <c r="F144" s="6">
        <v>247</v>
      </c>
      <c r="G144" s="6">
        <v>2</v>
      </c>
      <c r="H144" s="6">
        <v>577</v>
      </c>
      <c r="I144" s="6">
        <f t="shared" si="0"/>
        <v>2304</v>
      </c>
    </row>
    <row r="145" spans="1:9" s="4" customFormat="1" ht="12.75" x14ac:dyDescent="0.2">
      <c r="A145" s="11" t="s">
        <v>47</v>
      </c>
      <c r="B145" s="6">
        <v>663</v>
      </c>
      <c r="C145" s="6">
        <v>333</v>
      </c>
      <c r="D145" s="6">
        <v>366</v>
      </c>
      <c r="E145" s="6">
        <v>1308</v>
      </c>
      <c r="F145" s="6">
        <v>256</v>
      </c>
      <c r="G145" s="6">
        <v>2</v>
      </c>
      <c r="H145" s="6">
        <v>786</v>
      </c>
      <c r="I145" s="6">
        <f t="shared" si="0"/>
        <v>3714</v>
      </c>
    </row>
    <row r="146" spans="1:9" s="4" customFormat="1" ht="15" customHeight="1" x14ac:dyDescent="0.2">
      <c r="A146" s="9" t="s">
        <v>41</v>
      </c>
      <c r="B146" s="6"/>
      <c r="C146" s="6"/>
      <c r="D146" s="6"/>
      <c r="E146" s="6"/>
      <c r="F146" s="6"/>
      <c r="G146" s="6"/>
      <c r="H146" s="6"/>
      <c r="I146" s="6"/>
    </row>
    <row r="147" spans="1:9" s="4" customFormat="1" ht="12.75" x14ac:dyDescent="0.2">
      <c r="A147" s="11" t="s">
        <v>48</v>
      </c>
      <c r="B147" s="6">
        <v>698</v>
      </c>
      <c r="C147" s="6">
        <v>357</v>
      </c>
      <c r="D147" s="6">
        <v>588</v>
      </c>
      <c r="E147" s="6">
        <v>1723</v>
      </c>
      <c r="F147" s="6">
        <v>269</v>
      </c>
      <c r="G147" s="6">
        <v>1</v>
      </c>
      <c r="H147" s="6">
        <v>1020</v>
      </c>
      <c r="I147" s="6">
        <v>4655</v>
      </c>
    </row>
    <row r="148" spans="1:9" s="4" customFormat="1" ht="12.75" x14ac:dyDescent="0.2">
      <c r="A148" s="11" t="s">
        <v>49</v>
      </c>
      <c r="B148" s="6">
        <v>883.2</v>
      </c>
      <c r="C148" s="6">
        <v>392.07</v>
      </c>
      <c r="D148" s="6">
        <v>1263.94</v>
      </c>
      <c r="E148" s="6">
        <v>1821.71</v>
      </c>
      <c r="F148" s="6">
        <v>223.94</v>
      </c>
      <c r="G148" s="6">
        <v>0.77</v>
      </c>
      <c r="H148" s="6">
        <v>1397.68</v>
      </c>
      <c r="I148" s="6">
        <f>SUM(B148:H148)</f>
        <v>5983.31</v>
      </c>
    </row>
    <row r="149" spans="1:9" s="4" customFormat="1" ht="12.75" x14ac:dyDescent="0.2">
      <c r="A149" s="11" t="s">
        <v>50</v>
      </c>
      <c r="B149" s="6">
        <v>1282.05</v>
      </c>
      <c r="C149" s="6">
        <v>401.82</v>
      </c>
      <c r="D149" s="6">
        <v>1508.34</v>
      </c>
      <c r="E149" s="6">
        <v>1898.59</v>
      </c>
      <c r="F149" s="6">
        <v>350.76</v>
      </c>
      <c r="G149" s="6">
        <v>22.69</v>
      </c>
      <c r="H149" s="6">
        <v>1600.5</v>
      </c>
      <c r="I149" s="6">
        <f>SUM(B149:H149)</f>
        <v>7064.75</v>
      </c>
    </row>
    <row r="150" spans="1:9" s="4" customFormat="1" ht="12.75" x14ac:dyDescent="0.2">
      <c r="A150" s="11" t="s">
        <v>47</v>
      </c>
      <c r="B150" s="6">
        <v>1339.64</v>
      </c>
      <c r="C150" s="6">
        <v>432.17</v>
      </c>
      <c r="D150" s="6">
        <v>1747.47</v>
      </c>
      <c r="E150" s="6">
        <v>1847</v>
      </c>
      <c r="F150" s="6">
        <v>352.77</v>
      </c>
      <c r="G150" s="6">
        <v>59.08</v>
      </c>
      <c r="H150" s="6">
        <v>1757.9</v>
      </c>
      <c r="I150" s="6">
        <f>SUM(B150:H150)</f>
        <v>7536.0300000000007</v>
      </c>
    </row>
    <row r="151" spans="1:9" s="4" customFormat="1" ht="12.75" x14ac:dyDescent="0.2">
      <c r="A151" s="9" t="s">
        <v>42</v>
      </c>
      <c r="B151" s="6"/>
      <c r="C151" s="6"/>
      <c r="D151" s="6"/>
      <c r="E151" s="6"/>
      <c r="F151" s="6"/>
      <c r="G151" s="6"/>
      <c r="H151" s="6"/>
      <c r="I151" s="6"/>
    </row>
    <row r="152" spans="1:9" s="4" customFormat="1" ht="12.75" x14ac:dyDescent="0.2">
      <c r="A152" s="11" t="s">
        <v>48</v>
      </c>
      <c r="B152" s="6">
        <v>839</v>
      </c>
      <c r="C152" s="6">
        <v>741.18</v>
      </c>
      <c r="D152" s="6">
        <v>1921.06</v>
      </c>
      <c r="E152" s="6">
        <v>1783.9</v>
      </c>
      <c r="F152" s="6">
        <v>364.62</v>
      </c>
      <c r="G152" s="6">
        <v>63.48</v>
      </c>
      <c r="H152" s="6">
        <v>1754.16</v>
      </c>
      <c r="I152" s="6">
        <f>SUM(B152:H152)</f>
        <v>7467.3999999999987</v>
      </c>
    </row>
    <row r="153" spans="1:9" s="4" customFormat="1" ht="12.75" x14ac:dyDescent="0.2">
      <c r="A153" s="11" t="s">
        <v>49</v>
      </c>
      <c r="B153" s="6">
        <v>782</v>
      </c>
      <c r="C153" s="6">
        <v>883</v>
      </c>
      <c r="D153" s="6">
        <v>2161</v>
      </c>
      <c r="E153" s="6">
        <v>1912</v>
      </c>
      <c r="F153" s="6">
        <v>442</v>
      </c>
      <c r="G153" s="6">
        <v>74</v>
      </c>
      <c r="H153" s="6">
        <v>3817</v>
      </c>
      <c r="I153" s="6">
        <f>SUM(B153:H153)</f>
        <v>10071</v>
      </c>
    </row>
    <row r="154" spans="1:9" s="4" customFormat="1" ht="12.75" x14ac:dyDescent="0.2">
      <c r="A154" s="11" t="s">
        <v>50</v>
      </c>
      <c r="B154" s="6">
        <v>862.42245000000003</v>
      </c>
      <c r="C154" s="6">
        <v>1017.1932</v>
      </c>
      <c r="D154" s="6">
        <v>2286.0295800000008</v>
      </c>
      <c r="E154" s="6">
        <v>1940.93516</v>
      </c>
      <c r="F154" s="6">
        <v>509.19835999999998</v>
      </c>
      <c r="G154" s="6">
        <v>82.315880000000007</v>
      </c>
      <c r="H154" s="6">
        <v>4025.3478500000015</v>
      </c>
      <c r="I154" s="6">
        <f>SUM(B154:H154)</f>
        <v>10723.442480000003</v>
      </c>
    </row>
    <row r="155" spans="1:9" s="4" customFormat="1" ht="12.75" x14ac:dyDescent="0.2">
      <c r="A155" s="11" t="s">
        <v>47</v>
      </c>
      <c r="B155" s="6">
        <v>909</v>
      </c>
      <c r="C155" s="6">
        <v>1000</v>
      </c>
      <c r="D155" s="6">
        <v>2674</v>
      </c>
      <c r="E155" s="6">
        <v>1983</v>
      </c>
      <c r="F155" s="6">
        <v>403</v>
      </c>
      <c r="G155" s="6">
        <v>120</v>
      </c>
      <c r="H155" s="6">
        <v>4155</v>
      </c>
      <c r="I155" s="6">
        <f>SUM(B155:H155)</f>
        <v>11244</v>
      </c>
    </row>
    <row r="156" spans="1:9" s="4" customFormat="1" ht="12.75" x14ac:dyDescent="0.2">
      <c r="A156" s="9" t="s">
        <v>43</v>
      </c>
      <c r="B156" s="6"/>
      <c r="C156" s="6"/>
      <c r="D156" s="6"/>
      <c r="E156" s="6"/>
      <c r="F156" s="6"/>
      <c r="G156" s="6"/>
      <c r="H156" s="6"/>
      <c r="I156" s="6"/>
    </row>
    <row r="157" spans="1:9" s="4" customFormat="1" ht="12.75" x14ac:dyDescent="0.2">
      <c r="A157" s="11" t="s">
        <v>48</v>
      </c>
      <c r="B157" s="6">
        <v>831</v>
      </c>
      <c r="C157" s="6">
        <v>1049</v>
      </c>
      <c r="D157" s="6">
        <v>3006</v>
      </c>
      <c r="E157" s="6">
        <v>1962</v>
      </c>
      <c r="F157" s="6">
        <v>426</v>
      </c>
      <c r="G157" s="6">
        <v>124</v>
      </c>
      <c r="H157" s="6">
        <v>4321</v>
      </c>
      <c r="I157" s="6">
        <f>SUM(B157:H157)</f>
        <v>11719</v>
      </c>
    </row>
    <row r="158" spans="1:9" s="4" customFormat="1" ht="12.75" x14ac:dyDescent="0.2">
      <c r="A158" s="11" t="s">
        <v>49</v>
      </c>
      <c r="B158" s="6">
        <v>793</v>
      </c>
      <c r="C158" s="6">
        <v>1083</v>
      </c>
      <c r="D158" s="6">
        <v>3524</v>
      </c>
      <c r="E158" s="6">
        <v>1948</v>
      </c>
      <c r="F158" s="6">
        <v>538</v>
      </c>
      <c r="G158" s="6">
        <v>116</v>
      </c>
      <c r="H158" s="6">
        <v>2839</v>
      </c>
      <c r="I158" s="6">
        <f>SUM(B158:H158)</f>
        <v>10841</v>
      </c>
    </row>
    <row r="159" spans="1:9" s="4" customFormat="1" ht="12.75" x14ac:dyDescent="0.2">
      <c r="A159" s="11" t="s">
        <v>50</v>
      </c>
      <c r="B159" s="6">
        <v>796</v>
      </c>
      <c r="C159" s="6">
        <v>1103</v>
      </c>
      <c r="D159" s="6">
        <v>2896</v>
      </c>
      <c r="E159" s="6">
        <v>1895</v>
      </c>
      <c r="F159" s="6">
        <v>593</v>
      </c>
      <c r="G159" s="6">
        <v>111</v>
      </c>
      <c r="H159" s="6">
        <v>4000</v>
      </c>
      <c r="I159" s="6">
        <f>SUM(B159:H159)</f>
        <v>11394</v>
      </c>
    </row>
    <row r="160" spans="1:9" s="4" customFormat="1" ht="12.75" x14ac:dyDescent="0.2">
      <c r="A160" s="11" t="s">
        <v>47</v>
      </c>
      <c r="B160" s="6">
        <v>856</v>
      </c>
      <c r="C160" s="6">
        <v>1165</v>
      </c>
      <c r="D160" s="6">
        <v>5320</v>
      </c>
      <c r="E160" s="6">
        <v>1820</v>
      </c>
      <c r="F160" s="6">
        <v>661</v>
      </c>
      <c r="G160" s="6">
        <v>146</v>
      </c>
      <c r="H160" s="6">
        <v>6354</v>
      </c>
      <c r="I160" s="6">
        <f>SUM(B160:H160)</f>
        <v>16322</v>
      </c>
    </row>
    <row r="161" spans="1:9" s="4" customFormat="1" ht="12.75" x14ac:dyDescent="0.2">
      <c r="A161" s="9" t="s">
        <v>59</v>
      </c>
      <c r="B161" s="6"/>
      <c r="C161" s="6"/>
      <c r="D161" s="6"/>
      <c r="E161" s="6"/>
      <c r="F161" s="6"/>
      <c r="G161" s="6"/>
      <c r="H161" s="6"/>
      <c r="I161" s="6"/>
    </row>
    <row r="162" spans="1:9" s="4" customFormat="1" ht="12.75" x14ac:dyDescent="0.2">
      <c r="A162" s="11" t="s">
        <v>48</v>
      </c>
      <c r="B162" s="6">
        <v>808</v>
      </c>
      <c r="C162" s="6">
        <v>1136</v>
      </c>
      <c r="D162" s="6">
        <v>5243</v>
      </c>
      <c r="E162" s="6">
        <v>1767</v>
      </c>
      <c r="F162" s="6">
        <v>832</v>
      </c>
      <c r="G162" s="6">
        <v>151</v>
      </c>
      <c r="H162" s="6">
        <v>6840</v>
      </c>
      <c r="I162" s="6">
        <f>SUM(B162:H162)</f>
        <v>16777</v>
      </c>
    </row>
    <row r="163" spans="1:9" s="4" customFormat="1" ht="12.75" x14ac:dyDescent="0.2">
      <c r="A163" s="11" t="s">
        <v>49</v>
      </c>
      <c r="B163" s="6">
        <v>637</v>
      </c>
      <c r="C163" s="6">
        <v>1137</v>
      </c>
      <c r="D163" s="6">
        <v>5432</v>
      </c>
      <c r="E163" s="6">
        <v>1669</v>
      </c>
      <c r="F163" s="6">
        <v>930</v>
      </c>
      <c r="G163" s="6">
        <v>140</v>
      </c>
      <c r="H163" s="6">
        <v>7249</v>
      </c>
      <c r="I163" s="6">
        <f>SUM(B163:H163)</f>
        <v>17194</v>
      </c>
    </row>
    <row r="164" spans="1:9" s="4" customFormat="1" ht="12.75" x14ac:dyDescent="0.2">
      <c r="A164" s="11" t="s">
        <v>50</v>
      </c>
      <c r="B164" s="6">
        <v>566</v>
      </c>
      <c r="C164" s="6">
        <v>1186</v>
      </c>
      <c r="D164" s="6">
        <v>4573</v>
      </c>
      <c r="E164" s="6">
        <v>1604</v>
      </c>
      <c r="F164" s="6">
        <v>1043</v>
      </c>
      <c r="G164" s="6">
        <v>137</v>
      </c>
      <c r="H164" s="6">
        <v>8761</v>
      </c>
      <c r="I164" s="6">
        <f>SUM(B164:H164)</f>
        <v>17870</v>
      </c>
    </row>
    <row r="165" spans="1:9" s="4" customFormat="1" ht="12.75" x14ac:dyDescent="0.2">
      <c r="A165" s="11" t="s">
        <v>47</v>
      </c>
      <c r="B165" s="6">
        <v>562</v>
      </c>
      <c r="C165" s="6">
        <v>1344</v>
      </c>
      <c r="D165" s="6">
        <v>5330</v>
      </c>
      <c r="E165" s="6">
        <v>1578</v>
      </c>
      <c r="F165" s="6">
        <v>1215</v>
      </c>
      <c r="G165" s="6">
        <v>129</v>
      </c>
      <c r="H165" s="6">
        <v>9204</v>
      </c>
      <c r="I165" s="6">
        <f>SUM(B165:H165)</f>
        <v>19362</v>
      </c>
    </row>
    <row r="166" spans="1:9" s="4" customFormat="1" ht="12.75" x14ac:dyDescent="0.2">
      <c r="A166" s="9" t="s">
        <v>61</v>
      </c>
      <c r="B166" s="6"/>
      <c r="C166" s="6"/>
      <c r="D166" s="6"/>
      <c r="E166" s="6"/>
      <c r="F166" s="6"/>
      <c r="G166" s="6"/>
      <c r="H166" s="6"/>
      <c r="I166" s="6"/>
    </row>
    <row r="167" spans="1:9" s="4" customFormat="1" ht="12.75" x14ac:dyDescent="0.2">
      <c r="A167" s="11" t="s">
        <v>48</v>
      </c>
      <c r="B167" s="6">
        <v>471</v>
      </c>
      <c r="C167" s="6">
        <v>1274</v>
      </c>
      <c r="D167" s="6">
        <v>6231</v>
      </c>
      <c r="E167" s="6">
        <v>1567</v>
      </c>
      <c r="F167" s="6">
        <v>1442</v>
      </c>
      <c r="G167" s="6">
        <v>121</v>
      </c>
      <c r="H167" s="6">
        <v>9093</v>
      </c>
      <c r="I167" s="6">
        <f>SUM(B167:H167)</f>
        <v>20199</v>
      </c>
    </row>
    <row r="168" spans="1:9" s="4" customFormat="1" ht="12.75" x14ac:dyDescent="0.2">
      <c r="A168" s="11" t="s">
        <v>49</v>
      </c>
      <c r="B168" s="6">
        <v>411</v>
      </c>
      <c r="C168" s="6">
        <v>1304</v>
      </c>
      <c r="D168" s="6">
        <v>6231</v>
      </c>
      <c r="E168" s="6">
        <v>1518</v>
      </c>
      <c r="F168" s="6">
        <v>1671</v>
      </c>
      <c r="G168" s="6">
        <v>108</v>
      </c>
      <c r="H168" s="6">
        <v>9221</v>
      </c>
      <c r="I168" s="6">
        <f>SUM(B168:H168)</f>
        <v>20464</v>
      </c>
    </row>
    <row r="169" spans="1:9" s="4" customFormat="1" ht="12.75" x14ac:dyDescent="0.2">
      <c r="A169" s="11" t="s">
        <v>50</v>
      </c>
      <c r="B169" s="6">
        <v>393</v>
      </c>
      <c r="C169" s="6">
        <v>1382</v>
      </c>
      <c r="D169" s="6">
        <v>6761</v>
      </c>
      <c r="E169" s="6">
        <v>1434</v>
      </c>
      <c r="F169" s="6">
        <v>1955</v>
      </c>
      <c r="G169" s="6">
        <v>101</v>
      </c>
      <c r="H169" s="6">
        <v>8916</v>
      </c>
      <c r="I169" s="6">
        <f>SUM(B169:H169)</f>
        <v>20942</v>
      </c>
    </row>
    <row r="170" spans="1:9" s="4" customFormat="1" ht="12.75" x14ac:dyDescent="0.2">
      <c r="A170" s="11" t="s">
        <v>47</v>
      </c>
      <c r="B170" s="6">
        <v>398</v>
      </c>
      <c r="C170" s="6">
        <v>1407</v>
      </c>
      <c r="D170" s="6">
        <v>7239</v>
      </c>
      <c r="E170" s="6">
        <v>1437</v>
      </c>
      <c r="F170" s="6">
        <v>2235</v>
      </c>
      <c r="G170" s="6">
        <v>116</v>
      </c>
      <c r="H170" s="6">
        <v>8685</v>
      </c>
      <c r="I170" s="6">
        <f>SUM(B170:H170)</f>
        <v>21517</v>
      </c>
    </row>
    <row r="171" spans="1:9" s="4" customFormat="1" ht="12.75" x14ac:dyDescent="0.2">
      <c r="A171" s="9" t="s">
        <v>62</v>
      </c>
      <c r="B171" s="6"/>
      <c r="C171" s="6"/>
      <c r="D171" s="6"/>
      <c r="E171" s="6"/>
      <c r="F171" s="6"/>
      <c r="G171" s="6"/>
      <c r="H171" s="6"/>
      <c r="I171" s="6"/>
    </row>
    <row r="172" spans="1:9" s="4" customFormat="1" ht="12.75" x14ac:dyDescent="0.2">
      <c r="A172" s="11" t="s">
        <v>48</v>
      </c>
      <c r="B172" s="6">
        <v>344</v>
      </c>
      <c r="C172" s="6">
        <v>1267</v>
      </c>
      <c r="D172" s="6">
        <v>6862</v>
      </c>
      <c r="E172" s="6">
        <v>1373</v>
      </c>
      <c r="F172" s="6">
        <v>2423</v>
      </c>
      <c r="G172" s="6">
        <v>119</v>
      </c>
      <c r="H172" s="6">
        <v>8480</v>
      </c>
      <c r="I172" s="6">
        <f>SUM(B172:H172)</f>
        <v>20868</v>
      </c>
    </row>
    <row r="173" spans="1:9" s="4" customFormat="1" ht="12.75" x14ac:dyDescent="0.2">
      <c r="A173" s="11" t="s">
        <v>49</v>
      </c>
      <c r="B173" s="6">
        <v>334</v>
      </c>
      <c r="C173" s="6">
        <v>1219</v>
      </c>
      <c r="D173" s="6">
        <v>7031</v>
      </c>
      <c r="E173" s="6">
        <v>1355</v>
      </c>
      <c r="F173" s="6">
        <v>2588</v>
      </c>
      <c r="G173" s="6">
        <v>108</v>
      </c>
      <c r="H173" s="6">
        <v>8278</v>
      </c>
      <c r="I173" s="6">
        <f>SUM(B173:H173)</f>
        <v>20913</v>
      </c>
    </row>
    <row r="174" spans="1:9" s="4" customFormat="1" ht="12.75" x14ac:dyDescent="0.2">
      <c r="A174" s="11" t="s">
        <v>50</v>
      </c>
      <c r="B174" s="6">
        <v>323</v>
      </c>
      <c r="C174" s="6">
        <v>1288</v>
      </c>
      <c r="D174" s="6">
        <v>6968</v>
      </c>
      <c r="E174" s="6">
        <v>1306</v>
      </c>
      <c r="F174" s="6">
        <v>2766</v>
      </c>
      <c r="G174" s="6">
        <v>101</v>
      </c>
      <c r="H174" s="6">
        <v>8236</v>
      </c>
      <c r="I174" s="6">
        <f>SUM(B174:H174)</f>
        <v>20988</v>
      </c>
    </row>
    <row r="175" spans="1:9" s="4" customFormat="1" ht="12.75" x14ac:dyDescent="0.2">
      <c r="A175" s="11" t="s">
        <v>47</v>
      </c>
      <c r="B175" s="6">
        <v>337</v>
      </c>
      <c r="C175" s="6">
        <v>1402</v>
      </c>
      <c r="D175" s="6">
        <v>6528</v>
      </c>
      <c r="E175" s="6">
        <v>1283</v>
      </c>
      <c r="F175" s="6">
        <v>2954</v>
      </c>
      <c r="G175" s="6">
        <v>93</v>
      </c>
      <c r="H175" s="6">
        <v>7912</v>
      </c>
      <c r="I175" s="6">
        <f>SUM(B175:H175)</f>
        <v>20509</v>
      </c>
    </row>
    <row r="176" spans="1:9" s="4" customFormat="1" ht="12.75" x14ac:dyDescent="0.2">
      <c r="A176" s="9" t="s">
        <v>63</v>
      </c>
      <c r="B176" s="6"/>
      <c r="C176" s="6"/>
      <c r="D176" s="6"/>
      <c r="E176" s="6"/>
      <c r="F176" s="6"/>
      <c r="G176" s="6"/>
      <c r="H176" s="6"/>
      <c r="I176" s="6"/>
    </row>
    <row r="177" spans="1:9" s="4" customFormat="1" ht="12.75" x14ac:dyDescent="0.2">
      <c r="A177" s="11" t="s">
        <v>48</v>
      </c>
      <c r="B177" s="6">
        <v>311</v>
      </c>
      <c r="C177" s="6">
        <v>1268</v>
      </c>
      <c r="D177" s="6">
        <v>6333</v>
      </c>
      <c r="E177" s="6">
        <v>1237</v>
      </c>
      <c r="F177" s="6">
        <v>3097</v>
      </c>
      <c r="G177" s="6">
        <v>81</v>
      </c>
      <c r="H177" s="6">
        <v>7868</v>
      </c>
      <c r="I177" s="6">
        <f>SUM(B177:H177)</f>
        <v>20195</v>
      </c>
    </row>
    <row r="178" spans="1:9" s="4" customFormat="1" ht="12.75" x14ac:dyDescent="0.2">
      <c r="A178" s="11" t="s">
        <v>49</v>
      </c>
      <c r="B178" s="6">
        <v>397</v>
      </c>
      <c r="C178" s="6">
        <v>976</v>
      </c>
      <c r="D178" s="6">
        <v>6005</v>
      </c>
      <c r="E178" s="6">
        <v>1322</v>
      </c>
      <c r="F178" s="6">
        <v>3219</v>
      </c>
      <c r="G178" s="6">
        <v>96</v>
      </c>
      <c r="H178" s="6">
        <v>7670</v>
      </c>
      <c r="I178" s="6">
        <f>SUM(B178:H178)</f>
        <v>19685</v>
      </c>
    </row>
    <row r="179" spans="1:9" s="4" customFormat="1" ht="12.75" x14ac:dyDescent="0.2">
      <c r="A179" s="11" t="s">
        <v>50</v>
      </c>
      <c r="B179" s="6">
        <v>446</v>
      </c>
      <c r="C179" s="6">
        <v>1054</v>
      </c>
      <c r="D179" s="6">
        <v>7120</v>
      </c>
      <c r="E179" s="6">
        <v>3590</v>
      </c>
      <c r="F179" s="6">
        <v>3547</v>
      </c>
      <c r="G179" s="6">
        <v>87</v>
      </c>
      <c r="H179" s="6">
        <v>6452</v>
      </c>
      <c r="I179" s="6">
        <f>SUM(B179:H179)</f>
        <v>22296</v>
      </c>
    </row>
    <row r="180" spans="1:9" s="4" customFormat="1" ht="12.75" x14ac:dyDescent="0.2">
      <c r="A180" s="11" t="s">
        <v>47</v>
      </c>
      <c r="B180" s="6">
        <v>582</v>
      </c>
      <c r="C180" s="6">
        <v>1019</v>
      </c>
      <c r="D180" s="6">
        <v>6392</v>
      </c>
      <c r="E180" s="6">
        <v>3524</v>
      </c>
      <c r="F180" s="6">
        <v>3580</v>
      </c>
      <c r="G180" s="6">
        <v>81</v>
      </c>
      <c r="H180" s="6">
        <v>6302</v>
      </c>
      <c r="I180" s="6">
        <f>SUM(B180:H180)</f>
        <v>21480</v>
      </c>
    </row>
    <row r="181" spans="1:9" s="4" customFormat="1" ht="12.75" x14ac:dyDescent="0.2">
      <c r="A181" s="9" t="s">
        <v>64</v>
      </c>
      <c r="B181" s="6"/>
      <c r="C181" s="6"/>
      <c r="D181" s="6"/>
      <c r="E181" s="6"/>
      <c r="F181" s="6"/>
      <c r="G181" s="6"/>
      <c r="H181" s="6"/>
      <c r="I181" s="6"/>
    </row>
    <row r="182" spans="1:9" s="4" customFormat="1" ht="12.75" x14ac:dyDescent="0.2">
      <c r="A182" s="11" t="s">
        <v>48</v>
      </c>
      <c r="B182" s="6">
        <v>461</v>
      </c>
      <c r="C182" s="6">
        <v>1007</v>
      </c>
      <c r="D182" s="6">
        <v>6676</v>
      </c>
      <c r="E182" s="6">
        <v>3521</v>
      </c>
      <c r="F182" s="6">
        <v>3654</v>
      </c>
      <c r="G182" s="6">
        <v>72</v>
      </c>
      <c r="H182" s="6">
        <v>6105</v>
      </c>
      <c r="I182" s="6">
        <f>SUM(B182:H182)</f>
        <v>21496</v>
      </c>
    </row>
    <row r="183" spans="1:9" s="4" customFormat="1" ht="12.75" x14ac:dyDescent="0.2">
      <c r="A183" s="11" t="s">
        <v>49</v>
      </c>
      <c r="B183" s="6">
        <v>426</v>
      </c>
      <c r="C183" s="6">
        <v>1018</v>
      </c>
      <c r="D183" s="6">
        <v>6079</v>
      </c>
      <c r="E183" s="6">
        <v>3481</v>
      </c>
      <c r="F183" s="6">
        <v>3785</v>
      </c>
      <c r="G183" s="6">
        <v>64</v>
      </c>
      <c r="H183" s="6">
        <v>5818</v>
      </c>
      <c r="I183" s="6">
        <f>SUM(B183:H183)</f>
        <v>20671</v>
      </c>
    </row>
    <row r="184" spans="1:9" s="4" customFormat="1" ht="12.75" x14ac:dyDescent="0.2">
      <c r="A184" s="11" t="s">
        <v>50</v>
      </c>
      <c r="B184" s="6">
        <v>414</v>
      </c>
      <c r="C184" s="6">
        <v>898</v>
      </c>
      <c r="D184" s="6">
        <v>5902</v>
      </c>
      <c r="E184" s="6">
        <v>3300</v>
      </c>
      <c r="F184" s="6">
        <v>3790</v>
      </c>
      <c r="G184" s="6">
        <v>56</v>
      </c>
      <c r="H184" s="6">
        <v>5878</v>
      </c>
      <c r="I184" s="6">
        <f>SUM(B184:H184)</f>
        <v>20238</v>
      </c>
    </row>
    <row r="185" spans="1:9" s="4" customFormat="1" ht="12.75" x14ac:dyDescent="0.2">
      <c r="A185" s="11" t="s">
        <v>47</v>
      </c>
      <c r="B185" s="6">
        <v>443</v>
      </c>
      <c r="C185" s="6">
        <v>992</v>
      </c>
      <c r="D185" s="6">
        <v>5852</v>
      </c>
      <c r="E185" s="6">
        <v>3221</v>
      </c>
      <c r="F185" s="6">
        <v>3841</v>
      </c>
      <c r="G185" s="6">
        <v>52</v>
      </c>
      <c r="H185" s="6">
        <v>5790</v>
      </c>
      <c r="I185" s="6">
        <f>SUM(B185:H185)</f>
        <v>20191</v>
      </c>
    </row>
    <row r="186" spans="1:9" s="4" customFormat="1" ht="12.75" x14ac:dyDescent="0.2">
      <c r="A186" s="9" t="s">
        <v>65</v>
      </c>
      <c r="B186" s="6"/>
      <c r="C186" s="6"/>
      <c r="D186" s="6"/>
      <c r="E186" s="6"/>
      <c r="F186" s="6"/>
      <c r="G186" s="6"/>
      <c r="H186" s="6"/>
      <c r="I186" s="6"/>
    </row>
    <row r="187" spans="1:9" s="4" customFormat="1" ht="12.75" x14ac:dyDescent="0.2">
      <c r="A187" s="11" t="s">
        <v>48</v>
      </c>
      <c r="B187" s="6">
        <v>434.23371999999995</v>
      </c>
      <c r="C187" s="6">
        <v>915.85209999999995</v>
      </c>
      <c r="D187" s="6">
        <v>5885.2824000000001</v>
      </c>
      <c r="E187" s="6">
        <v>3672.3888199999997</v>
      </c>
      <c r="F187" s="6">
        <v>3821.0372000000002</v>
      </c>
      <c r="G187" s="6">
        <v>51.927019999999999</v>
      </c>
      <c r="H187" s="6">
        <v>5554.3984600000103</v>
      </c>
      <c r="I187" s="6">
        <v>20335.119720000013</v>
      </c>
    </row>
    <row r="188" spans="1:9" s="4" customFormat="1" ht="12.75" x14ac:dyDescent="0.2">
      <c r="A188" s="11" t="s">
        <v>49</v>
      </c>
      <c r="B188" s="6">
        <v>396</v>
      </c>
      <c r="C188" s="6">
        <v>1000</v>
      </c>
      <c r="D188" s="6">
        <v>5778</v>
      </c>
      <c r="E188" s="6">
        <v>3224</v>
      </c>
      <c r="F188" s="6">
        <v>3829</v>
      </c>
      <c r="G188" s="6">
        <v>52</v>
      </c>
      <c r="H188" s="6">
        <v>5367</v>
      </c>
      <c r="I188" s="6">
        <f>SUM(B188:H188)</f>
        <v>19646</v>
      </c>
    </row>
    <row r="189" spans="1:9" s="4" customFormat="1" ht="12.75" x14ac:dyDescent="0.2">
      <c r="A189" s="11" t="s">
        <v>50</v>
      </c>
      <c r="B189" s="6">
        <v>411</v>
      </c>
      <c r="C189" s="6">
        <v>949</v>
      </c>
      <c r="D189" s="6">
        <v>5662</v>
      </c>
      <c r="E189" s="6">
        <v>2957</v>
      </c>
      <c r="F189" s="6">
        <v>3811</v>
      </c>
      <c r="G189" s="6">
        <v>52</v>
      </c>
      <c r="H189" s="6">
        <v>5273</v>
      </c>
      <c r="I189" s="6">
        <f>SUM(B189:H189)</f>
        <v>19115</v>
      </c>
    </row>
    <row r="190" spans="1:9" s="4" customFormat="1" ht="12.75" x14ac:dyDescent="0.2">
      <c r="A190" s="11" t="s">
        <v>47</v>
      </c>
      <c r="B190" s="6">
        <v>422.67617999999999</v>
      </c>
      <c r="C190" s="6">
        <v>1075.71723</v>
      </c>
      <c r="D190" s="6">
        <v>5389.30195</v>
      </c>
      <c r="E190" s="6">
        <v>2807.5000199999999</v>
      </c>
      <c r="F190" s="6">
        <v>4225.4445599999999</v>
      </c>
      <c r="G190" s="6">
        <v>51.82846</v>
      </c>
      <c r="H190" s="6">
        <v>5154.2904399999998</v>
      </c>
      <c r="I190" s="6">
        <v>19126.758839999999</v>
      </c>
    </row>
    <row r="191" spans="1:9" s="4" customFormat="1" ht="12.75" x14ac:dyDescent="0.2">
      <c r="A191" s="9" t="s">
        <v>66</v>
      </c>
      <c r="B191" s="6"/>
      <c r="C191" s="6"/>
      <c r="D191" s="6"/>
      <c r="E191" s="6"/>
      <c r="F191" s="6"/>
      <c r="G191" s="6"/>
      <c r="H191" s="6"/>
      <c r="I191" s="6"/>
    </row>
    <row r="192" spans="1:9" s="4" customFormat="1" ht="12.75" x14ac:dyDescent="0.2">
      <c r="A192" s="11" t="s">
        <v>48</v>
      </c>
      <c r="B192" s="6">
        <v>389</v>
      </c>
      <c r="C192" s="6">
        <v>950</v>
      </c>
      <c r="D192" s="6">
        <v>3684</v>
      </c>
      <c r="E192" s="6">
        <v>2682</v>
      </c>
      <c r="F192" s="6">
        <v>4730</v>
      </c>
      <c r="G192" s="6">
        <v>51</v>
      </c>
      <c r="H192" s="6">
        <v>6649</v>
      </c>
      <c r="I192" s="6">
        <v>19135</v>
      </c>
    </row>
    <row r="193" spans="1:9" s="4" customFormat="1" ht="12.75" x14ac:dyDescent="0.2">
      <c r="A193" s="11" t="s">
        <v>49</v>
      </c>
      <c r="B193" s="6">
        <v>3269.5004300000001</v>
      </c>
      <c r="C193" s="6">
        <v>894.91315999999995</v>
      </c>
      <c r="D193" s="6">
        <v>3474.8057399999998</v>
      </c>
      <c r="E193" s="6">
        <v>3013.7289799999999</v>
      </c>
      <c r="F193" s="6">
        <v>5292.2523600000004</v>
      </c>
      <c r="G193" s="6">
        <v>49.314680000000003</v>
      </c>
      <c r="H193" s="6">
        <v>6344.6476599999996</v>
      </c>
      <c r="I193" s="6">
        <v>22339.16301</v>
      </c>
    </row>
    <row r="194" spans="1:9" s="4" customFormat="1" ht="12.75" x14ac:dyDescent="0.2">
      <c r="A194" s="11" t="s">
        <v>50</v>
      </c>
      <c r="B194" s="6">
        <v>3110.3286199999998</v>
      </c>
      <c r="C194" s="6">
        <v>313.09426999999999</v>
      </c>
      <c r="D194" s="6">
        <v>3254.5364500000001</v>
      </c>
      <c r="E194" s="6">
        <v>2915.7624999999998</v>
      </c>
      <c r="F194" s="6">
        <v>5175.1773199999998</v>
      </c>
      <c r="G194" s="6">
        <v>39.990279999999998</v>
      </c>
      <c r="H194" s="6">
        <v>6417.6628700000001</v>
      </c>
      <c r="I194" s="6">
        <v>21226.552309999999</v>
      </c>
    </row>
    <row r="195" spans="1:9" s="4" customFormat="1" ht="12.75" x14ac:dyDescent="0.2">
      <c r="A195" s="11" t="s">
        <v>47</v>
      </c>
      <c r="B195" s="6">
        <v>3333.3702800000001</v>
      </c>
      <c r="C195" s="6">
        <v>461.40640000000002</v>
      </c>
      <c r="D195" s="6">
        <v>2804.4893499999998</v>
      </c>
      <c r="E195" s="6">
        <v>2830.7385599999998</v>
      </c>
      <c r="F195" s="6">
        <v>4569.1533200000003</v>
      </c>
      <c r="G195" s="6">
        <v>38.740070000000003</v>
      </c>
      <c r="H195" s="6">
        <v>6031.0666099999999</v>
      </c>
      <c r="I195" s="6">
        <v>20068.964590000003</v>
      </c>
    </row>
    <row r="196" spans="1:9" s="4" customFormat="1" ht="12.75" x14ac:dyDescent="0.2">
      <c r="A196" s="13">
        <v>2022</v>
      </c>
      <c r="B196" s="6"/>
      <c r="C196" s="6"/>
      <c r="D196" s="6"/>
      <c r="E196" s="6"/>
      <c r="F196" s="6"/>
      <c r="G196" s="6"/>
      <c r="H196" s="6"/>
      <c r="I196" s="6"/>
    </row>
    <row r="197" spans="1:9" s="4" customFormat="1" ht="12.75" x14ac:dyDescent="0.2">
      <c r="A197" s="11" t="s">
        <v>48</v>
      </c>
      <c r="B197" s="6">
        <v>459</v>
      </c>
      <c r="C197" s="6">
        <v>3044</v>
      </c>
      <c r="D197" s="6">
        <v>2818</v>
      </c>
      <c r="E197" s="6">
        <v>2695</v>
      </c>
      <c r="F197" s="6">
        <v>4631</v>
      </c>
      <c r="G197" s="6">
        <v>44</v>
      </c>
      <c r="H197" s="6">
        <v>6449</v>
      </c>
      <c r="I197" s="6">
        <v>20140</v>
      </c>
    </row>
    <row r="198" spans="1:9" s="4" customFormat="1" ht="12.75" x14ac:dyDescent="0.2">
      <c r="A198" s="11" t="s">
        <v>49</v>
      </c>
      <c r="B198" s="6">
        <v>2878.482</v>
      </c>
      <c r="C198" s="6">
        <v>428.91701999999998</v>
      </c>
      <c r="D198" s="6">
        <v>2688.3762099999999</v>
      </c>
      <c r="E198" s="6">
        <v>3489.15726</v>
      </c>
      <c r="F198" s="6">
        <v>6494.5762500000001</v>
      </c>
      <c r="G198" s="6">
        <v>41.68759</v>
      </c>
      <c r="H198" s="6">
        <v>6387.88447</v>
      </c>
      <c r="I198" s="6">
        <v>22409.0808</v>
      </c>
    </row>
    <row r="199" spans="1:9" s="4" customFormat="1" ht="12.75" x14ac:dyDescent="0.2">
      <c r="A199" s="11" t="s">
        <v>50</v>
      </c>
      <c r="B199" s="6">
        <v>2779.24064</v>
      </c>
      <c r="C199" s="6">
        <v>442.25792999999999</v>
      </c>
      <c r="D199" s="6">
        <v>2832.7615500000002</v>
      </c>
      <c r="E199" s="6">
        <v>3429.97003</v>
      </c>
      <c r="F199" s="6">
        <v>7974.3953799999999</v>
      </c>
      <c r="G199" s="6">
        <v>41.40916</v>
      </c>
      <c r="H199" s="6">
        <v>6059.9299600000004</v>
      </c>
      <c r="I199" s="6">
        <v>23559.964649999998</v>
      </c>
    </row>
    <row r="200" spans="1:9" s="4" customFormat="1" ht="12.75" x14ac:dyDescent="0.2">
      <c r="A200" s="11" t="s">
        <v>47</v>
      </c>
      <c r="B200" s="6">
        <v>2943.8361300000001</v>
      </c>
      <c r="C200" s="6">
        <v>491.50664</v>
      </c>
      <c r="D200" s="6">
        <v>2730.7212399999999</v>
      </c>
      <c r="E200" s="6">
        <v>3369.0767999999998</v>
      </c>
      <c r="F200" s="6">
        <v>7798.7761700000001</v>
      </c>
      <c r="G200" s="6">
        <v>52.706009999999999</v>
      </c>
      <c r="H200" s="6">
        <v>5769.1258699999998</v>
      </c>
      <c r="I200" s="6">
        <v>23155.748860000003</v>
      </c>
    </row>
    <row r="201" spans="1:9" s="4" customFormat="1" ht="12.75" x14ac:dyDescent="0.2">
      <c r="A201" s="13">
        <v>2023</v>
      </c>
      <c r="B201" s="6"/>
      <c r="C201" s="6"/>
      <c r="D201" s="6"/>
      <c r="E201" s="6"/>
      <c r="F201" s="6"/>
      <c r="G201" s="6"/>
      <c r="H201" s="6"/>
      <c r="I201" s="6"/>
    </row>
    <row r="202" spans="1:9" s="4" customFormat="1" ht="12.75" x14ac:dyDescent="0.2">
      <c r="A202" s="11" t="s">
        <v>48</v>
      </c>
      <c r="B202" s="6">
        <v>2681.7559700000002</v>
      </c>
      <c r="C202" s="6">
        <v>491.09868999999998</v>
      </c>
      <c r="D202" s="6">
        <v>2502.7046399999999</v>
      </c>
      <c r="E202" s="6">
        <v>3300.79745</v>
      </c>
      <c r="F202" s="6">
        <v>7513.5142699999997</v>
      </c>
      <c r="G202" s="6">
        <v>51.045870000000001</v>
      </c>
      <c r="H202" s="6">
        <v>5606.4443600000004</v>
      </c>
      <c r="I202" s="6">
        <v>22147.361250000002</v>
      </c>
    </row>
    <row r="203" spans="1:9" s="4" customFormat="1" ht="12.75" x14ac:dyDescent="0.2">
      <c r="A203" s="11" t="s">
        <v>49</v>
      </c>
      <c r="B203" s="6">
        <v>2639.31547</v>
      </c>
      <c r="C203" s="6">
        <v>480.49400000000003</v>
      </c>
      <c r="D203" s="6">
        <v>2616.41887</v>
      </c>
      <c r="E203" s="6">
        <v>8298.7018599999992</v>
      </c>
      <c r="F203" s="6">
        <v>7748.7922900000003</v>
      </c>
      <c r="G203" s="6">
        <v>63.882640000000002</v>
      </c>
      <c r="H203" s="6">
        <v>5716.7026800000003</v>
      </c>
      <c r="I203" s="6">
        <v>27564.307809999998</v>
      </c>
    </row>
    <row r="204" spans="1:9" s="4" customFormat="1" ht="12.75" x14ac:dyDescent="0.2">
      <c r="A204" s="11" t="s">
        <v>50</v>
      </c>
      <c r="B204" s="6">
        <v>2669.64923</v>
      </c>
      <c r="C204" s="6">
        <v>467.16516000000001</v>
      </c>
      <c r="D204" s="6">
        <v>2617.5532600000001</v>
      </c>
      <c r="E204" s="6">
        <v>8221.4682599999996</v>
      </c>
      <c r="F204" s="6">
        <v>7991.5348999999997</v>
      </c>
      <c r="G204" s="6">
        <v>58.810600000000001</v>
      </c>
      <c r="H204" s="6">
        <v>5881.5390900000002</v>
      </c>
      <c r="I204" s="6">
        <v>27907.720500000003</v>
      </c>
    </row>
    <row r="205" spans="1:9" s="4" customFormat="1" ht="12.75" x14ac:dyDescent="0.2">
      <c r="A205" s="11" t="s">
        <v>47</v>
      </c>
      <c r="B205" s="6">
        <v>3775.3487100000002</v>
      </c>
      <c r="C205" s="6">
        <v>454.87657999999999</v>
      </c>
      <c r="D205" s="6">
        <v>5137.8026300000001</v>
      </c>
      <c r="E205" s="6">
        <v>8621.3770399999994</v>
      </c>
      <c r="F205" s="6">
        <v>8780.5817299999999</v>
      </c>
      <c r="G205" s="6">
        <v>55.745379999999997</v>
      </c>
      <c r="H205" s="6">
        <v>5517.6485499999999</v>
      </c>
      <c r="I205" s="6">
        <v>32343.380619999996</v>
      </c>
    </row>
    <row r="206" spans="1:9" ht="12.75" x14ac:dyDescent="0.2">
      <c r="A206" s="13">
        <v>2024</v>
      </c>
    </row>
    <row r="207" spans="1:9" ht="12.75" x14ac:dyDescent="0.2">
      <c r="A207" s="11" t="s">
        <v>48</v>
      </c>
      <c r="B207" s="6">
        <v>3748.40886</v>
      </c>
      <c r="C207" s="6">
        <v>417.89526999999998</v>
      </c>
      <c r="D207" s="6">
        <v>4962.5059499999998</v>
      </c>
      <c r="E207" s="6">
        <v>11130.871160000001</v>
      </c>
      <c r="F207" s="6">
        <v>8603.6360100000002</v>
      </c>
      <c r="G207" s="6">
        <v>52.378810000000001</v>
      </c>
      <c r="H207" s="6">
        <v>5532.9129800000001</v>
      </c>
      <c r="I207" s="6">
        <v>34448.609039999996</v>
      </c>
    </row>
    <row r="208" spans="1:9" ht="12.75" x14ac:dyDescent="0.2">
      <c r="A208" s="11" t="s">
        <v>49</v>
      </c>
      <c r="B208" s="6">
        <v>3653.3240599999999</v>
      </c>
      <c r="C208" s="6">
        <v>384.43239999999997</v>
      </c>
      <c r="D208" s="6">
        <v>5002.2646199999999</v>
      </c>
      <c r="E208" s="6">
        <v>11984.093129999999</v>
      </c>
      <c r="F208" s="6">
        <v>8410.5836099999997</v>
      </c>
      <c r="G208" s="6">
        <v>84.691090000000003</v>
      </c>
      <c r="H208" s="6">
        <v>4884.4483600000003</v>
      </c>
      <c r="I208" s="6">
        <v>34403.837270000004</v>
      </c>
    </row>
    <row r="209" spans="1:9" ht="12.75" x14ac:dyDescent="0.2">
      <c r="A209" s="11" t="s">
        <v>50</v>
      </c>
      <c r="B209" s="6">
        <v>3748.5275499999998</v>
      </c>
      <c r="C209" s="6">
        <v>365.42484999999999</v>
      </c>
      <c r="D209" s="6">
        <v>4796.3858700000001</v>
      </c>
      <c r="E209" s="6">
        <v>11867.9969</v>
      </c>
      <c r="F209" s="6">
        <v>8327.7789400000001</v>
      </c>
      <c r="G209" s="6">
        <v>79.774619999999999</v>
      </c>
      <c r="H209" s="6">
        <v>4819.2984399999996</v>
      </c>
      <c r="I209" s="6">
        <v>34005.187169999997</v>
      </c>
    </row>
    <row r="210" spans="1:9" ht="12.75" x14ac:dyDescent="0.2">
      <c r="A210" s="11" t="s">
        <v>47</v>
      </c>
      <c r="B210" s="6">
        <v>4487.6201999999903</v>
      </c>
      <c r="C210" s="6">
        <v>345.86297000000002</v>
      </c>
      <c r="D210" s="6">
        <v>4745.6811100000004</v>
      </c>
      <c r="E210" s="6">
        <v>12634.77729</v>
      </c>
      <c r="F210" s="6">
        <v>8018.8572400000003</v>
      </c>
      <c r="G210" s="6">
        <v>75.056529999999995</v>
      </c>
      <c r="H210" s="6">
        <v>4426.0855499999998</v>
      </c>
      <c r="I210" s="6">
        <v>34733.940889999991</v>
      </c>
    </row>
    <row r="211" spans="1:9" ht="12.75" x14ac:dyDescent="0.2">
      <c r="A211" s="13">
        <v>2025</v>
      </c>
    </row>
    <row r="212" spans="1:9" ht="12.75" x14ac:dyDescent="0.2">
      <c r="A212" s="11" t="s">
        <v>48</v>
      </c>
      <c r="B212" s="6">
        <v>4533.5484900000001</v>
      </c>
      <c r="C212" s="6">
        <v>329.69326000000001</v>
      </c>
      <c r="D212" s="6">
        <v>4563.2866000000004</v>
      </c>
      <c r="E212" s="6">
        <v>12689.78932</v>
      </c>
      <c r="F212" s="6">
        <v>7559.7473799999998</v>
      </c>
      <c r="G212" s="6">
        <v>70.494919999999993</v>
      </c>
      <c r="H212" s="6">
        <v>4093.4574200000002</v>
      </c>
      <c r="I212" s="6">
        <v>33840.017390000001</v>
      </c>
    </row>
    <row r="213" spans="1:9" ht="12.75" x14ac:dyDescent="0.2">
      <c r="A213" s="11" t="s">
        <v>49</v>
      </c>
      <c r="B213" s="6">
        <v>4471.5967099999943</v>
      </c>
      <c r="C213" s="6">
        <v>323.86904000000004</v>
      </c>
      <c r="D213" s="6">
        <v>4598.0086300000003</v>
      </c>
      <c r="E213" s="6">
        <v>12497.69736</v>
      </c>
      <c r="F213" s="6">
        <v>9643.4454199999964</v>
      </c>
      <c r="G213" s="6">
        <v>66.382459999999995</v>
      </c>
      <c r="H213" s="6">
        <v>4084.3450799999991</v>
      </c>
      <c r="I213" s="6">
        <v>35685.344699999987</v>
      </c>
    </row>
    <row r="214" spans="1:9" ht="12.75" x14ac:dyDescent="0.2">
      <c r="A214" s="7" t="s">
        <v>60</v>
      </c>
    </row>
  </sheetData>
  <mergeCells count="2">
    <mergeCell ref="A1:I1"/>
    <mergeCell ref="A2:I2"/>
  </mergeCells>
  <phoneticPr fontId="0" type="noConversion"/>
  <printOptions horizontalCentered="1"/>
  <pageMargins left="0" right="0" top="0.51181102362204722" bottom="0.51181102362204722" header="0.51181102362204722" footer="0.23622047244094491"/>
  <pageSetup orientation="landscape" r:id="rId1"/>
  <headerFooter alignWithMargins="0">
    <oddHeader xml:space="preserve">&amp;C
</oddHeader>
    <oddFooter>&amp;C&amp;"Arial,Regular"&amp;P</oddFooter>
  </headerFooter>
  <rowBreaks count="3" manualBreakCount="3">
    <brk id="49" max="8" man="1"/>
    <brk id="94" max="8" man="1"/>
    <brk id="135" max="8" man="1"/>
  </rowBreaks>
  <ignoredErrors>
    <ignoredError sqref="A7 A141 A139 A136 A45 A50 A55 A60 A65 A70 A75 A181:A191 A1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1978-2025</vt:lpstr>
      <vt:lpstr>'1978-2025'!Print_Area</vt:lpstr>
      <vt:lpstr>'1978-2025'!Print_Titles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2015-07-23T15:15:06Z</cp:lastPrinted>
  <dcterms:created xsi:type="dcterms:W3CDTF">2001-12-13T22:04:11Z</dcterms:created>
  <dcterms:modified xsi:type="dcterms:W3CDTF">2025-08-05T16:32:13Z</dcterms:modified>
</cp:coreProperties>
</file>