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7493282C-EF6B-418B-AD35-74967C49001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87-2001" sheetId="4" r:id="rId1"/>
    <sheet name=" 2002-2008" sheetId="8" r:id="rId2"/>
    <sheet name="2009-2026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'2009-2026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6" i="9" l="1"/>
  <c r="Q217" i="9"/>
  <c r="Q218" i="9"/>
  <c r="Q219" i="9"/>
  <c r="Q220" i="9"/>
  <c r="Q221" i="9"/>
  <c r="Q222" i="9"/>
  <c r="Q223" i="9"/>
  <c r="Q224" i="9"/>
  <c r="Q225" i="9"/>
  <c r="Q226" i="9"/>
  <c r="Q227" i="9"/>
  <c r="F201" i="9"/>
  <c r="M214" i="9"/>
  <c r="L214" i="9"/>
  <c r="F214" i="9"/>
  <c r="Q214" i="9" l="1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<sst xmlns="http://schemas.openxmlformats.org/spreadsheetml/2006/main" count="591" uniqueCount="86">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</sst>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  <numFmt numFmtId="169" formatCode="0.00000000000000000"/>
  </numFmts>
  <fonts count="16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  <font>
      <sz val="1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  <xf numFmtId="0" fontId="15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wrapText="1"/>
    </xf>
  </cellStyleXfs>
  <cellXfs count="105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164" fontId="6" fillId="5" borderId="0" xfId="3" applyFont="1" applyFill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169" fontId="0" fillId="0" borderId="0" xfId="0" applyNumberFormat="1"/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</cellXfs>
  <cellStyles count="12">
    <cellStyle name="Comma" xfId="1" builtinId="3"/>
    <cellStyle name="Comma 2" xfId="11" xr:uid="{F3668BCA-02FA-4357-83E0-D54B742A49B7}"/>
    <cellStyle name="Comma 3" xfId="6" xr:uid="{90067C63-9686-4E43-9BCC-A688D1E6A507}"/>
    <cellStyle name="Normal" xfId="0" builtinId="0"/>
    <cellStyle name="Normal 2" xfId="8" xr:uid="{067C9003-77EC-4969-954F-896A2687A719}"/>
    <cellStyle name="Normal 3" xfId="9" xr:uid="{258725BF-73A9-415B-B540-DBAA51401BBC}"/>
    <cellStyle name="Normal 4" xfId="7" xr:uid="{D21FA7A8-41D4-473F-8CC9-4DBB491BD343}"/>
    <cellStyle name="Normal 5" xfId="4" xr:uid="{ADF62A68-AA9C-4C9B-AF4F-B34472430637}"/>
    <cellStyle name="Normal_A" xfId="2" xr:uid="{00000000-0005-0000-0000-000002000000}"/>
    <cellStyle name="Normal_Sheet1" xfId="3" xr:uid="{00000000-0005-0000-0000-000003000000}"/>
    <cellStyle name="Percent 2" xfId="10" xr:uid="{F05EF38E-8DE7-4381-891B-590C0217C3A2}"/>
    <cellStyle name="Percent 3" xfId="5" xr:uid="{B45493EB-FA82-4398-8251-ABBB15175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92" t="s">
        <v>1</v>
      </c>
      <c r="C5" s="93"/>
      <c r="D5" s="93"/>
      <c r="E5" s="93"/>
      <c r="F5" s="93"/>
      <c r="G5" s="94"/>
      <c r="H5" s="95" t="s">
        <v>2</v>
      </c>
      <c r="I5" s="96"/>
      <c r="J5" s="96"/>
      <c r="K5" s="96"/>
      <c r="L5" s="97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s="2" customFormat="1" ht="15.75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9" t="s">
        <v>35</v>
      </c>
      <c r="C4" s="100"/>
      <c r="D4" s="100"/>
      <c r="E4" s="100"/>
      <c r="F4" s="100"/>
      <c r="G4" s="101"/>
      <c r="H4" s="102" t="s">
        <v>36</v>
      </c>
      <c r="I4" s="103"/>
      <c r="J4" s="103"/>
      <c r="K4" s="103"/>
      <c r="L4" s="104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Normal="100" workbookViewId="0">
      <pane ySplit="6" topLeftCell="A202" activePane="bottomLeft" state="frozen"/>
      <selection pane="bottomLeft" activeCell="A3" sqref="A3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  <col min="19" max="19" width="23.25" bestFit="1" customWidth="1"/>
  </cols>
  <sheetData>
    <row r="1" spans="1:42" s="32" customFormat="1" ht="15.75" customHeight="1" x14ac:dyDescent="0.25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89" t="s">
        <v>35</v>
      </c>
      <c r="C4" s="89"/>
      <c r="D4" s="89"/>
      <c r="E4" s="89"/>
      <c r="F4" s="89"/>
      <c r="G4" s="89"/>
      <c r="H4" s="56"/>
      <c r="I4" s="77"/>
      <c r="J4" s="85"/>
      <c r="K4" s="90" t="s">
        <v>36</v>
      </c>
      <c r="L4" s="90"/>
      <c r="M4" s="90"/>
      <c r="N4" s="90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6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84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s="54" customFormat="1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425.11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2858.78310306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4.2799999999999994</v>
      </c>
      <c r="C216" s="67">
        <v>81.900000000000006</v>
      </c>
      <c r="D216" s="67">
        <v>444.91</v>
      </c>
      <c r="E216" s="67">
        <v>320.59999999999997</v>
      </c>
      <c r="F216" s="67">
        <v>187.19</v>
      </c>
      <c r="G216" s="67">
        <v>113.39367068000001</v>
      </c>
      <c r="H216" s="67">
        <v>26.32</v>
      </c>
      <c r="I216" s="67">
        <v>12.25</v>
      </c>
      <c r="J216" s="67">
        <v>0</v>
      </c>
      <c r="K216" s="67">
        <v>0</v>
      </c>
      <c r="L216" s="67">
        <v>46.49</v>
      </c>
      <c r="M216" s="67">
        <v>457.23</v>
      </c>
      <c r="N216" s="67">
        <v>429.69176599999997</v>
      </c>
      <c r="O216" s="67">
        <v>44.285679999999999</v>
      </c>
      <c r="P216" s="67">
        <v>739.53279999999995</v>
      </c>
      <c r="Q216" s="73">
        <f t="shared" ref="Q216:Q227" si="5">SUM(B216:P216)</f>
        <v>2908.0739166799999</v>
      </c>
      <c r="R216" s="82"/>
      <c r="S216" s="87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4.2699999999999996</v>
      </c>
      <c r="C217" s="67">
        <v>81.900000000000006</v>
      </c>
      <c r="D217" s="67">
        <v>449.69000000000005</v>
      </c>
      <c r="E217" s="67">
        <v>321.35999999999996</v>
      </c>
      <c r="F217" s="67">
        <v>188.13</v>
      </c>
      <c r="G217" s="67">
        <v>113.84404487</v>
      </c>
      <c r="H217" s="67">
        <v>29.64</v>
      </c>
      <c r="I217" s="67">
        <v>12.25</v>
      </c>
      <c r="J217" s="67">
        <v>0</v>
      </c>
      <c r="K217" s="67">
        <v>0</v>
      </c>
      <c r="L217" s="67">
        <v>47.01</v>
      </c>
      <c r="M217" s="67">
        <v>459.56</v>
      </c>
      <c r="N217" s="67">
        <v>429.69176599999997</v>
      </c>
      <c r="O217" s="67">
        <v>44.285679999999999</v>
      </c>
      <c r="P217" s="67">
        <v>739.53279999999995</v>
      </c>
      <c r="Q217" s="73">
        <f t="shared" si="5"/>
        <v>2921.1642908700001</v>
      </c>
      <c r="R217" s="82"/>
      <c r="S217" s="8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</v>
      </c>
      <c r="C218" s="19">
        <v>81.900000000000006</v>
      </c>
      <c r="D218" s="19">
        <v>449.86</v>
      </c>
      <c r="E218" s="19">
        <v>321.97000000000003</v>
      </c>
      <c r="F218" s="19">
        <v>187.34</v>
      </c>
      <c r="G218" s="19">
        <v>115.55665826000001</v>
      </c>
      <c r="H218" s="19">
        <v>29.64</v>
      </c>
      <c r="I218" s="19">
        <v>11.41</v>
      </c>
      <c r="J218" s="67">
        <v>0</v>
      </c>
      <c r="K218" s="19">
        <v>0</v>
      </c>
      <c r="L218" s="19">
        <v>47.09</v>
      </c>
      <c r="M218" s="19">
        <v>481.13</v>
      </c>
      <c r="N218" s="19">
        <v>429.69176599999997</v>
      </c>
      <c r="O218" s="19">
        <v>44.285679999999999</v>
      </c>
      <c r="P218" s="19">
        <v>739.53279999999995</v>
      </c>
      <c r="Q218" s="73">
        <f t="shared" si="5"/>
        <v>2943.3769042599997</v>
      </c>
      <c r="R218" s="82"/>
      <c r="S218" s="87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3.8200000000000003</v>
      </c>
      <c r="C219" s="19">
        <v>80.239999999999995</v>
      </c>
      <c r="D219" s="19">
        <v>444.46999999999997</v>
      </c>
      <c r="E219" s="19">
        <v>318.49</v>
      </c>
      <c r="F219" s="19">
        <v>186.6</v>
      </c>
      <c r="G219" s="19">
        <v>117.94124543000001</v>
      </c>
      <c r="H219" s="19">
        <v>28.69</v>
      </c>
      <c r="I219" s="19">
        <v>10.73</v>
      </c>
      <c r="J219" s="67">
        <v>0</v>
      </c>
      <c r="K219" s="19">
        <v>0</v>
      </c>
      <c r="L219" s="19">
        <v>49.62</v>
      </c>
      <c r="M219" s="19">
        <v>483.46000000000004</v>
      </c>
      <c r="N219" s="19">
        <v>429.69176599999997</v>
      </c>
      <c r="O219" s="19">
        <v>44.285679999999999</v>
      </c>
      <c r="P219" s="19">
        <v>739.53279999999995</v>
      </c>
      <c r="Q219" s="73">
        <f t="shared" si="5"/>
        <v>2937.5714914299997</v>
      </c>
      <c r="R219" s="82"/>
      <c r="S219" s="87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3.72</v>
      </c>
      <c r="C220" s="19">
        <v>80.86</v>
      </c>
      <c r="D220" s="19">
        <v>445.6</v>
      </c>
      <c r="E220" s="19">
        <v>318.88</v>
      </c>
      <c r="F220" s="19">
        <v>184.94</v>
      </c>
      <c r="G220" s="19">
        <v>117.94124543000001</v>
      </c>
      <c r="H220" s="19">
        <v>28.69</v>
      </c>
      <c r="I220" s="19">
        <v>10.73</v>
      </c>
      <c r="J220" s="67">
        <v>0</v>
      </c>
      <c r="K220" s="19">
        <v>0</v>
      </c>
      <c r="L220" s="19">
        <v>49.55</v>
      </c>
      <c r="M220" s="19">
        <v>483.33000000000004</v>
      </c>
      <c r="N220" s="19">
        <v>429.69176599999997</v>
      </c>
      <c r="O220" s="19">
        <v>44.285679999999999</v>
      </c>
      <c r="P220" s="19">
        <v>739.53279999999995</v>
      </c>
      <c r="Q220" s="73">
        <f t="shared" si="5"/>
        <v>2937.75149143</v>
      </c>
      <c r="R220" s="82"/>
      <c r="S220" s="87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3.4699999999999998</v>
      </c>
      <c r="C221" s="19">
        <v>81.86</v>
      </c>
      <c r="D221" s="19">
        <v>446.33000000000004</v>
      </c>
      <c r="E221" s="19">
        <v>319.20999999999998</v>
      </c>
      <c r="F221" s="19">
        <v>183.89</v>
      </c>
      <c r="G221" s="19">
        <v>119.49713887</v>
      </c>
      <c r="H221" s="19">
        <v>27.99</v>
      </c>
      <c r="I221" s="19">
        <v>10.58</v>
      </c>
      <c r="J221" s="67">
        <v>0</v>
      </c>
      <c r="K221" s="19">
        <v>0</v>
      </c>
      <c r="L221" s="19">
        <v>51.2</v>
      </c>
      <c r="M221" s="19">
        <v>484.79</v>
      </c>
      <c r="N221" s="19">
        <v>429.69176599999997</v>
      </c>
      <c r="O221" s="19">
        <v>44.285679999999999</v>
      </c>
      <c r="P221" s="19">
        <v>728</v>
      </c>
      <c r="Q221" s="73">
        <f t="shared" si="5"/>
        <v>2930.7945848700001</v>
      </c>
      <c r="R221" s="82"/>
      <c r="S221" s="87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3.4499999999999997</v>
      </c>
      <c r="C222" s="19">
        <v>81.86</v>
      </c>
      <c r="D222" s="19">
        <v>442.46</v>
      </c>
      <c r="E222" s="19">
        <v>318.36</v>
      </c>
      <c r="F222" s="19">
        <v>184.62</v>
      </c>
      <c r="G222" s="19">
        <v>117.83657701999999</v>
      </c>
      <c r="H222" s="19">
        <v>27.99</v>
      </c>
      <c r="I222" s="19">
        <v>12.57</v>
      </c>
      <c r="J222" s="67">
        <v>0</v>
      </c>
      <c r="K222" s="19">
        <v>0</v>
      </c>
      <c r="L222" s="19">
        <v>53.08</v>
      </c>
      <c r="M222" s="19">
        <v>482.85</v>
      </c>
      <c r="N222" s="19">
        <v>429.69176599999997</v>
      </c>
      <c r="O222" s="19">
        <v>44.285679999999999</v>
      </c>
      <c r="P222" s="19">
        <v>728</v>
      </c>
      <c r="Q222" s="73">
        <f t="shared" si="5"/>
        <v>2927.0540230199999</v>
      </c>
      <c r="R222" s="82"/>
      <c r="S222" s="87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9">
        <v>3.39</v>
      </c>
      <c r="C223" s="19">
        <v>82.44</v>
      </c>
      <c r="D223" s="19">
        <v>444.72999999999996</v>
      </c>
      <c r="E223" s="19">
        <v>328.36</v>
      </c>
      <c r="F223" s="19">
        <v>184.51</v>
      </c>
      <c r="G223" s="19">
        <v>119.03084917</v>
      </c>
      <c r="H223" s="19">
        <v>34.99</v>
      </c>
      <c r="I223" s="19">
        <v>12.58</v>
      </c>
      <c r="J223" s="67">
        <v>0</v>
      </c>
      <c r="K223" s="19">
        <v>0</v>
      </c>
      <c r="L223" s="19">
        <v>54.11</v>
      </c>
      <c r="M223" s="19">
        <v>482.85</v>
      </c>
      <c r="N223" s="19">
        <v>429.69176599999997</v>
      </c>
      <c r="O223" s="19">
        <v>44.285679999999999</v>
      </c>
      <c r="P223" s="19">
        <v>728</v>
      </c>
      <c r="Q223" s="73">
        <f t="shared" si="5"/>
        <v>2948.9682951699997</v>
      </c>
      <c r="R223" s="82"/>
      <c r="S223" s="87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</v>
      </c>
      <c r="C224" s="19">
        <v>96.4</v>
      </c>
      <c r="D224" s="19">
        <v>444.91999999999996</v>
      </c>
      <c r="E224" s="19">
        <v>328.47</v>
      </c>
      <c r="F224" s="19">
        <v>184.46</v>
      </c>
      <c r="G224" s="19">
        <v>119.23353278</v>
      </c>
      <c r="H224" s="19">
        <v>34.99</v>
      </c>
      <c r="I224" s="19">
        <v>15.23</v>
      </c>
      <c r="J224" s="67">
        <v>0.37</v>
      </c>
      <c r="K224" s="19">
        <v>0</v>
      </c>
      <c r="L224" s="19">
        <v>55.43</v>
      </c>
      <c r="M224" s="19">
        <v>482.42</v>
      </c>
      <c r="N224" s="19">
        <v>429.69176599999997</v>
      </c>
      <c r="O224" s="19">
        <v>44.285679999999999</v>
      </c>
      <c r="P224" s="19">
        <v>728</v>
      </c>
      <c r="Q224" s="73">
        <f t="shared" si="5"/>
        <v>2967.1009787799999</v>
      </c>
      <c r="R224" s="82"/>
      <c r="S224" s="87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 t="s">
        <v>54</v>
      </c>
      <c r="B225" s="19">
        <v>3.25</v>
      </c>
      <c r="C225" s="19">
        <v>94.66</v>
      </c>
      <c r="D225" s="19">
        <v>435.54</v>
      </c>
      <c r="E225" s="19">
        <v>329.17</v>
      </c>
      <c r="F225" s="19">
        <v>183.18</v>
      </c>
      <c r="G225" s="19">
        <v>118.13962402</v>
      </c>
      <c r="H225" s="19">
        <v>33.619999999999997</v>
      </c>
      <c r="I225" s="19">
        <v>14.54</v>
      </c>
      <c r="J225" s="67">
        <v>0.37</v>
      </c>
      <c r="K225" s="19">
        <v>0</v>
      </c>
      <c r="L225" s="19">
        <v>57.4</v>
      </c>
      <c r="M225" s="19">
        <v>482.42</v>
      </c>
      <c r="N225" s="19">
        <v>429.69176599999997</v>
      </c>
      <c r="O225" s="19">
        <v>44.285679999999999</v>
      </c>
      <c r="P225" s="19">
        <v>728</v>
      </c>
      <c r="Q225" s="73">
        <f t="shared" si="5"/>
        <v>2954.2670700200001</v>
      </c>
      <c r="R225" s="82"/>
      <c r="S225" s="87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 t="s">
        <v>55</v>
      </c>
      <c r="B226" s="19">
        <v>3.24</v>
      </c>
      <c r="C226" s="19">
        <v>94.66</v>
      </c>
      <c r="D226" s="19">
        <v>436.47</v>
      </c>
      <c r="E226" s="19">
        <v>338.02</v>
      </c>
      <c r="F226" s="19">
        <v>180.61</v>
      </c>
      <c r="G226" s="19">
        <v>118.15453937000001</v>
      </c>
      <c r="H226" s="19">
        <v>34.92</v>
      </c>
      <c r="I226" s="19">
        <v>14.54</v>
      </c>
      <c r="J226" s="67">
        <v>0.94</v>
      </c>
      <c r="K226" s="19">
        <v>0</v>
      </c>
      <c r="L226" s="19">
        <v>58.45</v>
      </c>
      <c r="M226" s="19">
        <v>494.03</v>
      </c>
      <c r="N226" s="19">
        <v>429.69176599999997</v>
      </c>
      <c r="O226" s="19">
        <v>44.285679999999999</v>
      </c>
      <c r="P226" s="19">
        <v>728</v>
      </c>
      <c r="Q226" s="73">
        <f t="shared" si="5"/>
        <v>2976.0119853700003</v>
      </c>
      <c r="R226" s="82"/>
      <c r="S226" s="87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s="2" customFormat="1" ht="12.75" x14ac:dyDescent="0.2">
      <c r="A227" s="19" t="s">
        <v>56</v>
      </c>
      <c r="B227" s="19">
        <v>2.93</v>
      </c>
      <c r="C227" s="19">
        <v>99.7</v>
      </c>
      <c r="D227" s="19">
        <v>437.63</v>
      </c>
      <c r="E227" s="19">
        <v>341.13</v>
      </c>
      <c r="F227" s="19">
        <v>178.69</v>
      </c>
      <c r="G227" s="19">
        <v>119.10568687</v>
      </c>
      <c r="H227" s="19">
        <v>34.21</v>
      </c>
      <c r="I227" s="19">
        <v>14.379999999999999</v>
      </c>
      <c r="J227" s="67">
        <v>0.94</v>
      </c>
      <c r="K227" s="19">
        <v>0</v>
      </c>
      <c r="L227" s="19">
        <v>58.44</v>
      </c>
      <c r="M227" s="19">
        <v>494.03</v>
      </c>
      <c r="N227" s="19">
        <v>429.69176599999997</v>
      </c>
      <c r="O227" s="19">
        <v>44.29</v>
      </c>
      <c r="P227" s="19">
        <v>728</v>
      </c>
      <c r="Q227" s="73">
        <f t="shared" si="5"/>
        <v>2983.16745287</v>
      </c>
      <c r="R227" s="82"/>
      <c r="S227" s="8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42" s="2" customFormat="1" ht="12.75" x14ac:dyDescent="0.2">
      <c r="A228" s="63">
        <v>2026</v>
      </c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 t="s">
        <v>57</v>
      </c>
      <c r="B229" s="19">
        <v>2.8051533799999997</v>
      </c>
      <c r="C229" s="19">
        <v>99.80545386</v>
      </c>
      <c r="D229" s="19">
        <v>429.30295536</v>
      </c>
      <c r="E229" s="19">
        <v>340.28170880000005</v>
      </c>
      <c r="F229" s="19">
        <v>178.80516832000001</v>
      </c>
      <c r="G229" s="19">
        <v>120.18124495000001</v>
      </c>
      <c r="H229" s="19">
        <v>34.214980920000002</v>
      </c>
      <c r="I229" s="19">
        <v>14.384668850000002</v>
      </c>
      <c r="J229" s="67">
        <v>0.93600000000000005</v>
      </c>
      <c r="K229" s="19">
        <v>0</v>
      </c>
      <c r="L229" s="19">
        <v>62.160367890000003</v>
      </c>
      <c r="M229" s="19">
        <v>488.75154411999995</v>
      </c>
      <c r="N229" s="19">
        <v>429.69176600000003</v>
      </c>
      <c r="O229" s="19">
        <v>44.285679999999999</v>
      </c>
      <c r="P229" s="19">
        <v>728</v>
      </c>
      <c r="Q229" s="19">
        <v>2973.6066924500001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 t="s">
        <v>58</v>
      </c>
      <c r="B230" s="19">
        <v>2.8</v>
      </c>
      <c r="C230" s="19">
        <v>99.8</v>
      </c>
      <c r="D230" s="19">
        <v>433.6</v>
      </c>
      <c r="E230" s="19">
        <v>340.3</v>
      </c>
      <c r="F230" s="19">
        <v>178.4</v>
      </c>
      <c r="G230" s="19">
        <v>119.6</v>
      </c>
      <c r="H230" s="19">
        <v>34.200000000000003</v>
      </c>
      <c r="I230" s="19">
        <v>14.4</v>
      </c>
      <c r="J230" s="67">
        <v>0.9</v>
      </c>
      <c r="K230" s="19">
        <v>0</v>
      </c>
      <c r="L230" s="19">
        <v>62.2</v>
      </c>
      <c r="M230" s="19">
        <v>488.8</v>
      </c>
      <c r="N230" s="19">
        <v>429.7</v>
      </c>
      <c r="O230" s="19">
        <v>44.3</v>
      </c>
      <c r="P230" s="19">
        <v>728</v>
      </c>
      <c r="Q230" s="19">
        <v>2977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67"/>
      <c r="K231" s="19"/>
      <c r="L231" s="19"/>
      <c r="M231" s="19"/>
      <c r="N231" s="19"/>
      <c r="O231" s="19"/>
      <c r="P231" s="19"/>
      <c r="Q231" s="1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67"/>
      <c r="K232" s="19"/>
      <c r="L232" s="19"/>
      <c r="M232" s="19"/>
      <c r="N232" s="19"/>
      <c r="O232" s="19"/>
      <c r="P232" s="19"/>
      <c r="Q232" s="1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2009-2026 </vt:lpstr>
      <vt:lpstr>Notes</vt:lpstr>
      <vt:lpstr>'2009-2026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2024-06-13T16:04:13Z</cp:lastPrinted>
  <dcterms:created xsi:type="dcterms:W3CDTF">2001-12-19T20:40:01Z</dcterms:created>
  <dcterms:modified xsi:type="dcterms:W3CDTF">2026-04-15T20:44:32Z</dcterms:modified>
</cp:coreProperties>
</file>